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tabRatio="824" firstSheet="12" activeTab="19"/>
  </bookViews>
  <sheets>
    <sheet name="Биланс стања -претходна год." sheetId="1" r:id="rId1"/>
    <sheet name="Биланс успеха - претходна год." sheetId="2" r:id="rId2"/>
    <sheet name="Извештај о ток. гот.- претходна" sheetId="3" r:id="rId3"/>
    <sheet name="Анализа" sheetId="4" r:id="rId4"/>
    <sheet name="Биланс стања - план " sheetId="5" r:id="rId5"/>
    <sheet name="Биланс успеха - план" sheetId="6" r:id="rId6"/>
    <sheet name="Извештај о токовима- план" sheetId="7" r:id="rId7"/>
    <sheet name="Субвенције - план" sheetId="8" r:id="rId8"/>
    <sheet name=" Трошкови запослених - план" sheetId="9" r:id="rId9"/>
    <sheet name="Структура запослених по сектори" sheetId="10" r:id="rId10"/>
    <sheet name="Планирана структура запослених" sheetId="11" r:id="rId11"/>
    <sheet name="Динамика запошљавања-план" sheetId="12" r:id="rId12"/>
    <sheet name="Зараде" sheetId="13" r:id="rId13"/>
    <sheet name="Зараде - разлика уплате" sheetId="14" r:id="rId14"/>
    <sheet name="Накнаде НО-СД" sheetId="15" r:id="rId15"/>
    <sheet name="Накнаде КЗР" sheetId="16" r:id="rId16"/>
    <sheet name="Кредитна задуженост" sheetId="17" r:id="rId17"/>
    <sheet name="Набавке" sheetId="18" r:id="rId18"/>
    <sheet name="Капитална и инвестиције" sheetId="19" r:id="rId19"/>
    <sheet name="Средства за посебне намене" sheetId="20" r:id="rId20"/>
  </sheets>
  <definedNames>
    <definedName name="_xlnm.Print_Area" localSheetId="8">' Трошкови запослених - план'!$B$2:$I$40</definedName>
    <definedName name="_xlnm.Print_Area" localSheetId="3">'Анализа'!$A$1:$F$75</definedName>
    <definedName name="_xlnm.Print_Area" localSheetId="4">'Биланс стања - план '!$B$1:$I$147</definedName>
    <definedName name="_xlnm.Print_Area" localSheetId="1">'Биланс успеха - претходна год.'!$B$2:$F$84</definedName>
    <definedName name="_xlnm.Print_Area" localSheetId="11">'Динамика запошљавања-план'!$B$2:$I$34</definedName>
    <definedName name="_xlnm.Print_Area" localSheetId="12">'Зараде'!$B$2:$O$70</definedName>
    <definedName name="_xlnm.Print_Area" localSheetId="13">'Зараде - разлика уплате'!$A$2:$F$23</definedName>
    <definedName name="_xlnm.Print_Area" localSheetId="2">'Извештај о ток. гот.- претходна'!$C$3:$F$60</definedName>
    <definedName name="_xlnm.Print_Area" localSheetId="6">'Извештај о токовима- план'!$B$3:$G$58</definedName>
    <definedName name="_xlnm.Print_Area" localSheetId="18">'Капитална и инвестиције'!$B$3:$M$44</definedName>
    <definedName name="_xlnm.Print_Area" localSheetId="16">'Кредитна задуженост'!$B$2:$Q$48</definedName>
    <definedName name="_xlnm.Print_Area" localSheetId="17">'Набавке'!$B$3:$J$73</definedName>
    <definedName name="_xlnm.Print_Area" localSheetId="15">'Накнаде КЗР'!$B$2:$L$44</definedName>
    <definedName name="_xlnm.Print_Area" localSheetId="14">'Накнаде НО-СД'!$B$2:$L$43</definedName>
    <definedName name="_xlnm.Print_Area" localSheetId="10">'Планирана структура запослених'!$B$2:$L$32</definedName>
    <definedName name="_xlnm.Print_Area" localSheetId="19">'Средства за посебне намене'!$B$2:$I$20</definedName>
    <definedName name="_xlnm.Print_Area" localSheetId="9">'Структура запослених по сектори'!$B$1:$X$29</definedName>
  </definedNames>
  <calcPr fullCalcOnLoad="1"/>
</workbook>
</file>

<file path=xl/sharedStrings.xml><?xml version="1.0" encoding="utf-8"?>
<sst xmlns="http://schemas.openxmlformats.org/spreadsheetml/2006/main" count="2127" uniqueCount="936">
  <si>
    <t xml:space="preserve">Квалификациона структура </t>
  </si>
  <si>
    <t>Старосна структура</t>
  </si>
  <si>
    <t>Редни број</t>
  </si>
  <si>
    <t>ВСС</t>
  </si>
  <si>
    <t xml:space="preserve">До 30 година </t>
  </si>
  <si>
    <t>До 5 година</t>
  </si>
  <si>
    <t>ВС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</si>
  <si>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</si>
  <si>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</si>
  <si>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</si>
  <si>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</si>
  <si>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</si>
  <si>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</si>
  <si>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</si>
  <si>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</si>
  <si>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</si>
  <si>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</si>
  <si>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</si>
  <si>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</si>
  <si>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</si>
  <si>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</si>
  <si>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</si>
  <si>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</si>
  <si>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Остало</t>
  </si>
  <si>
    <t xml:space="preserve">Планирано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</si>
  <si>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</si>
  <si>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</si>
  <si>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</si>
  <si>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</si>
  <si>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</si>
  <si>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</si>
  <si>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</si>
  <si>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</si>
  <si>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</si>
  <si>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</si>
  <si>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</si>
  <si>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</si>
  <si>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</si>
  <si>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</si>
  <si>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</si>
  <si>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</si>
  <si>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</si>
  <si>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Добра</t>
  </si>
  <si>
    <t>Услуге</t>
  </si>
  <si>
    <t>Радови</t>
  </si>
  <si>
    <t>ПАСИВА</t>
  </si>
  <si>
    <t>14</t>
  </si>
  <si>
    <t>24</t>
  </si>
  <si>
    <t>АОП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</si>
  <si>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</si>
  <si>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</si>
  <si>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</si>
  <si>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</si>
  <si>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</si>
  <si>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</si>
  <si>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</si>
  <si>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</si>
  <si>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</si>
  <si>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>навести основ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</si>
  <si>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</si>
  <si>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</si>
  <si>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</si>
  <si>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</si>
  <si>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</si>
  <si>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9.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</si>
  <si>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</si>
  <si>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</si>
  <si>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</si>
  <si>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</si>
  <si>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</si>
  <si>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</si>
  <si>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Број прималаца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</si>
  <si>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</si>
  <si>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</si>
  <si>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</si>
  <si>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</si>
  <si>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</si>
  <si>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</si>
  <si>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</si>
  <si>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Опис</t>
  </si>
  <si>
    <t>Износ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</si>
  <si>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</si>
  <si>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</si>
  <si>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</si>
  <si>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</si>
  <si>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</si>
  <si>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</si>
  <si>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Приоритет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</si>
  <si>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</si>
  <si>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</si>
  <si>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</si>
  <si>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</si>
  <si>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</si>
  <si>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</si>
  <si>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</si>
  <si>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</si>
  <si>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</si>
  <si>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</si>
  <si>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</si>
  <si>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ПОЗИЦИЈА</t>
  </si>
  <si>
    <t>1. Основна зарада по акцији</t>
  </si>
  <si>
    <t>1.</t>
  </si>
  <si>
    <t>2.</t>
  </si>
  <si>
    <t>3.</t>
  </si>
  <si>
    <t>4.</t>
  </si>
  <si>
    <t>5.</t>
  </si>
  <si>
    <t>6.</t>
  </si>
  <si>
    <t>7.</t>
  </si>
  <si>
    <t>8.</t>
  </si>
  <si>
    <t>АКТИВА</t>
  </si>
  <si>
    <t>Накнаде члановима скупштине</t>
  </si>
  <si>
    <t>НОВОЗАПОСЛЕНИ</t>
  </si>
  <si>
    <t>ПОСЛОВОДСТВО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</si>
  <si>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</si>
  <si>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</si>
  <si>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</si>
  <si>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</si>
  <si>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</si>
  <si>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</si>
  <si>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</si>
  <si>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</si>
  <si>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</si>
  <si>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</si>
  <si>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</si>
  <si>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</si>
  <si>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</si>
  <si>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51 осим 513</t>
  </si>
  <si>
    <t>541 до 549</t>
  </si>
  <si>
    <t>663 и 664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</si>
  <si>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</si>
  <si>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</si>
  <si>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566 и 569</t>
  </si>
  <si>
    <t>683 и 685</t>
  </si>
  <si>
    <t>583 и 585</t>
  </si>
  <si>
    <t>57 и 58, осим 583 и 585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</si>
  <si>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</si>
  <si>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</si>
  <si>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</si>
  <si>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</si>
  <si>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И. НЕГАТИВНЕ КУРСНЕ РАЗЛИКЕ ПО ОСНОВУ ПРЕРАЧУНА ГОТОВИНЕ</t>
  </si>
  <si>
    <t>А. УПИСАНИ А НЕУПЛАЋЕНИ КАПИТАЛ</t>
  </si>
  <si>
    <t>3. Гудвил</t>
  </si>
  <si>
    <t>4. Остала нематеријална имовина</t>
  </si>
  <si>
    <t>5. Нематеријална имовина у припреми</t>
  </si>
  <si>
    <t>6. Аванси за нематеријалну имовину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</si>
  <si>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</si>
  <si>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</si>
  <si>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</si>
  <si>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</si>
  <si>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</si>
  <si>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8. Аванси за некретнине, постројења и опрему</t>
  </si>
  <si>
    <t>1. Шуме и вишегодишњи засади</t>
  </si>
  <si>
    <t>2. Основно стадо</t>
  </si>
  <si>
    <t>3. Биолошка средства у припреми</t>
  </si>
  <si>
    <t>4. Аванси за биолошка средства</t>
  </si>
  <si>
    <t>1. Учешћа у капиталу зависних правних лица</t>
  </si>
  <si>
    <t>В. ОДЛОЖЕНА ПОРЕСКА СРЕДСТВА</t>
  </si>
  <si>
    <t>Класа 1</t>
  </si>
  <si>
    <t>2. Недовршена производња и недовршене услуге</t>
  </si>
  <si>
    <t>3. Готови производи</t>
  </si>
  <si>
    <t>13</t>
  </si>
  <si>
    <t>4. Роба</t>
  </si>
  <si>
    <t>15</t>
  </si>
  <si>
    <t>6. Плаћени аванси за залихе и услуге</t>
  </si>
  <si>
    <t>21</t>
  </si>
  <si>
    <t>22</t>
  </si>
  <si>
    <t>27</t>
  </si>
  <si>
    <t>Ђ. ВАНБИЛАНСНА АКТИВА</t>
  </si>
  <si>
    <t>1. Акцијски капитал</t>
  </si>
  <si>
    <t>3. Улози</t>
  </si>
  <si>
    <t>4. Државни капитал</t>
  </si>
  <si>
    <t>5. Друштвени капитал</t>
  </si>
  <si>
    <t>6. Задружни удели</t>
  </si>
  <si>
    <t>7. Емисиона премија</t>
  </si>
  <si>
    <t>8. Остали основни капитал</t>
  </si>
  <si>
    <t>IV. РЕЗЕРВЕ</t>
  </si>
  <si>
    <t>33 осим 330</t>
  </si>
  <si>
    <t>1. Резервисања за трошкове у гарантном року</t>
  </si>
  <si>
    <t>3. Резервисања за трошкове реструктурирања</t>
  </si>
  <si>
    <t>4. Резервисања за накнаде и друге бенефиције запослених</t>
  </si>
  <si>
    <t>402 и 409</t>
  </si>
  <si>
    <t>6. Остала дугорочна резервисања</t>
  </si>
  <si>
    <t>1. Обавезе које се могу конвертовати у капитал</t>
  </si>
  <si>
    <t>2. Обавезе према матичним и зависним правним лицима</t>
  </si>
  <si>
    <t>49 осим 498</t>
  </si>
  <si>
    <t>И  З  Н  О  С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</si>
  <si>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</si>
  <si>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</si>
  <si>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</si>
  <si>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</si>
  <si>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</si>
  <si>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</si>
  <si>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</si>
  <si>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</si>
  <si>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</si>
  <si>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</si>
  <si>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</si>
  <si>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</si>
  <si>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</si>
  <si>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</si>
  <si>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</si>
  <si>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</si>
  <si>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</si>
  <si>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 xml:space="preserve">Укупна вредност </t>
  </si>
  <si>
    <t>Средства Буџета  (по контима)</t>
  </si>
  <si>
    <t>*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</si>
  <si>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>А. ТОКОВИ ГОТОВИНЕ ИЗ ПОСЛОВНИХ АКТИВНОСТИ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</si>
  <si>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</si>
  <si>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</si>
  <si>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</si>
  <si>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</si>
  <si>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</si>
  <si>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</si>
  <si>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</si>
  <si>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</si>
  <si>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</si>
  <si>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</si>
  <si>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</si>
  <si>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</si>
  <si>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</si>
  <si>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</si>
  <si>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</si>
  <si>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</si>
  <si>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</si>
  <si>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</si>
  <si>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</si>
  <si>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</si>
  <si>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</si>
  <si>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</si>
  <si>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</si>
  <si>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</si>
  <si>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</si>
  <si>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</si>
  <si>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</si>
  <si>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</si>
  <si>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</si>
  <si>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</si>
  <si>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</si>
  <si>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</si>
  <si>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</si>
  <si>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</si>
  <si>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</si>
  <si>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</si>
  <si>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</si>
  <si>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</si>
  <si>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</si>
  <si>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</si>
  <si>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</si>
  <si>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</si>
  <si>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</si>
  <si>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</si>
  <si>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</si>
  <si>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</si>
  <si>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</si>
  <si>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</si>
  <si>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</si>
  <si>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</si>
  <si>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</si>
  <si>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</si>
  <si>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</si>
  <si>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</si>
  <si>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</si>
  <si>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</si>
  <si>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</si>
  <si>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</si>
  <si>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</si>
  <si>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</si>
  <si>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</si>
  <si>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</si>
  <si>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</si>
  <si>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</si>
  <si>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</si>
  <si>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</si>
  <si>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</si>
  <si>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</si>
  <si>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</si>
  <si>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3. Расходи од учешћа у губитку придружених правних лица и заједничких подухвата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</si>
  <si>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</si>
  <si>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</si>
  <si>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</si>
  <si>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</si>
  <si>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</si>
  <si>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</si>
  <si>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З. ПРИХОДИ ОД УСКЛАЂИВАЊА ВРЕДНОСТИ ОСТАЛЕ ИМОВИНЕ КОЈА СЕ ИСКАЗУЈЕ ПО ФЕР ВРЕДНОСТИ КРОЗ БИЛАНС УСПЕХА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</si>
  <si>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</si>
  <si>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</si>
  <si>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</si>
  <si>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</si>
  <si>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</si>
  <si>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</si>
  <si>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</si>
  <si>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</si>
  <si>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</si>
  <si>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</si>
  <si>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</si>
  <si>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</si>
  <si>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</si>
  <si>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</si>
  <si>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</si>
  <si>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</si>
  <si>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</si>
  <si>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</si>
  <si>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I. НЕТО ДОБИТАК КОЈИ ПРИПАДА МАЊИНСКИМ УЛАГАЧИМА</t>
  </si>
  <si>
    <t>II. НЕТО ДОБИТАК КОЈИ ПРИПАДА ВЕЋИНСКОМ ВЛАСНИКУ</t>
  </si>
  <si>
    <t>2. Умањена (разводњена) зарада по акцији</t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</si>
  <si>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</si>
  <si>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</si>
  <si>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</si>
  <si>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</si>
  <si>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</si>
  <si>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</si>
  <si>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014 и део 019</t>
  </si>
  <si>
    <t>015 и део 019</t>
  </si>
  <si>
    <t>016 и део 019</t>
  </si>
  <si>
    <t>II. НЕКРЕТНИНЕ, ПОСТРОJEЊА И ОПРЕМА (0011 + 0012 + 0013 + 0014 + 0015 + 0016 + 0017 + 0018)</t>
  </si>
  <si>
    <t>020, 021 и део 029</t>
  </si>
  <si>
    <t>022 и део 029</t>
  </si>
  <si>
    <t>023 и део 029</t>
  </si>
  <si>
    <t>024 и део 029</t>
  </si>
  <si>
    <t>025 и део 029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</si>
  <si>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</si>
  <si>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</si>
  <si>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</si>
  <si>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</si>
  <si>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</si>
  <si>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III. БИОЛОШКА СРЕДСТВА (0020 + 0021 + 0022 + 0023)</t>
  </si>
  <si>
    <t>030, 031 и део 039</t>
  </si>
  <si>
    <t>032 и део 039</t>
  </si>
  <si>
    <t>037 и део 039</t>
  </si>
  <si>
    <t>038 и део 039</t>
  </si>
  <si>
    <t>04. осим 047</t>
  </si>
  <si>
    <t>IV. ДУГОРОЧНИ ФИНАНСИЈСКИ ПЛАСМАНИ 0025 + 0026 + 0027 + 0028 + 0029 + 0030 + 0031 + 0032 + 0033)</t>
  </si>
  <si>
    <t>040 и део 049</t>
  </si>
  <si>
    <t>041 и део 049</t>
  </si>
  <si>
    <t>2. Учешћа у капиталу придружених правних лица и заједничким подухватима</t>
  </si>
  <si>
    <t>042 и део 049</t>
  </si>
  <si>
    <t>3. Учешћа у капиталу осталих правних лица и друге хартије од вредности расположиве за продају</t>
  </si>
  <si>
    <t>део 043, део 044 и део 049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</si>
  <si>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</si>
  <si>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</si>
  <si>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део 045 и део 049</t>
  </si>
  <si>
    <t>6. Дугорочни пласмани у земљи</t>
  </si>
  <si>
    <t>7. Дугорочни пласмани у иностранству</t>
  </si>
  <si>
    <t>046 и део 049</t>
  </si>
  <si>
    <t>8. Хартије од вредности које се држе до доспећа</t>
  </si>
  <si>
    <t>048 и део 049</t>
  </si>
  <si>
    <t>9. Остали дугорочни финансијски пласмани</t>
  </si>
  <si>
    <t>V. ДУГОРОЧНА ПОТРАЖИВАЊА (0035 + 0036 + 0037 + 0038 + 0039 + 0040 + 0041)</t>
  </si>
  <si>
    <t>050 и део 059</t>
  </si>
  <si>
    <t>1. Потраживања од матичног и зависних правних лица</t>
  </si>
  <si>
    <t>051 и део 059</t>
  </si>
  <si>
    <t>2. Потраживања од осталих повезаних лица</t>
  </si>
  <si>
    <t>052 и део 059</t>
  </si>
  <si>
    <t>3. Потраживања по основу продаје на робни кредит</t>
  </si>
  <si>
    <t>4. Потраживања за продају по уговорима о финансијском лизингу</t>
  </si>
  <si>
    <t>054 и део 059</t>
  </si>
  <si>
    <t>5. Потраживања по основу јемства</t>
  </si>
  <si>
    <t>055 и део 059</t>
  </si>
  <si>
    <t>6. Спорна и сумњива потраживања</t>
  </si>
  <si>
    <t>056 и део 059</t>
  </si>
  <si>
    <t>7. Остала дугорочна потраживања</t>
  </si>
  <si>
    <t>Г. ОБРТНА ИМОВИНА (0044 + 0051 + 0059 + 0060 + 0061 + 0062 + 0068 + 0069 + 0070)</t>
  </si>
  <si>
    <t>I. ЗАЛИХЕ (0045 + 0046 + 0047 + 0048 + 0049 + 0050)</t>
  </si>
  <si>
    <t>1. Материјал, резервни делови, алат и ситан инвентар</t>
  </si>
  <si>
    <t>5. Стална средства намењена продаји</t>
  </si>
  <si>
    <t>II. ПОТРАЖИВАЊА ПО ОСНОВУ ПРОДАЈЕ (0052 + 0053 + 0054 + 0055 + 0056 + 0057 + 0058)</t>
  </si>
  <si>
    <t>200 и део 209</t>
  </si>
  <si>
    <t>1. Купци у земљи – матична и зависна правна лица</t>
  </si>
  <si>
    <t>201 и део 209</t>
  </si>
  <si>
    <t>2. Купци у Иностранству – матична и зависна правна лица</t>
  </si>
  <si>
    <t>202 и део 209</t>
  </si>
  <si>
    <t>3. Купци у земљи – остала повезана правна лица</t>
  </si>
  <si>
    <t>203 и део 209</t>
  </si>
  <si>
    <t>4. Купци у иностранству – остала повезана правна лица</t>
  </si>
  <si>
    <t>204 и део 209</t>
  </si>
  <si>
    <t>5. Купци у земљи</t>
  </si>
  <si>
    <t>205 и део 209</t>
  </si>
  <si>
    <t>6. Купци у иностранству</t>
  </si>
  <si>
    <t>206 и део 209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</si>
  <si>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</si>
  <si>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</si>
  <si>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</si>
  <si>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</si>
  <si>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23 осим 236 и 237</t>
  </si>
  <si>
    <t>VI. КРАТКОРОЧНИ ФИНАНСИЈСКИ ПЛАСМАНИ (0063 + 0064 + 0065 + 0066 + 0067)</t>
  </si>
  <si>
    <t>230 и део 239</t>
  </si>
  <si>
    <t>1. Краткорочни кредити и пласмани – матична и зависна правна лица</t>
  </si>
  <si>
    <t>231 и део 239</t>
  </si>
  <si>
    <t>2. Краткорочни кредити и пласмани – остала повезана правна лица</t>
  </si>
  <si>
    <t>232 и део 239</t>
  </si>
  <si>
    <t>3. Краткорочни кредити и зајмови у земљи</t>
  </si>
  <si>
    <t>233 и део 239</t>
  </si>
  <si>
    <t>4. Краткорочни кредити и зајмови у иностранству</t>
  </si>
  <si>
    <t>234, 235, 238 и део 239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</si>
  <si>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</si>
  <si>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</si>
  <si>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</si>
  <si>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28 осим 288</t>
  </si>
  <si>
    <t>IX. АКТИВНА ВРЕМЕНСКА РАЗГРАНИЧЕЊА</t>
  </si>
  <si>
    <t>Д. УКУПНА АКТИВА = ПОСЛОВНА ИМОВИНА (0001 + 0002 + 0042 + 0043)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</si>
  <si>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</si>
  <si>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</si>
  <si>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</si>
  <si>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</si>
  <si>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0403</t>
  </si>
  <si>
    <t>2. Удели друштава с ограниченом одговорношћу</t>
  </si>
  <si>
    <t>0404</t>
  </si>
  <si>
    <t>0405</t>
  </si>
  <si>
    <t>0406</t>
  </si>
  <si>
    <t>0407</t>
  </si>
  <si>
    <t>0408</t>
  </si>
  <si>
    <t>0409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</si>
  <si>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</si>
  <si>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</si>
  <si>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</si>
  <si>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</si>
  <si>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</si>
  <si>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</si>
  <si>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</si>
  <si>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</si>
  <si>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</si>
  <si>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</si>
  <si>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</si>
  <si>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</si>
  <si>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</si>
  <si>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</si>
  <si>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</si>
  <si>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</si>
  <si>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</si>
  <si>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</si>
  <si>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</si>
  <si>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</si>
  <si>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</si>
  <si>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</si>
  <si>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</si>
  <si>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</si>
  <si>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</si>
  <si>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</si>
  <si>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</si>
  <si>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</si>
  <si>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</si>
  <si>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</si>
  <si>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</si>
  <si>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0426</t>
  </si>
  <si>
    <t>2. Резервисања за трошкове обнављања природних богатстава</t>
  </si>
  <si>
    <t>0427</t>
  </si>
  <si>
    <t>0428</t>
  </si>
  <si>
    <t>0429</t>
  </si>
  <si>
    <t>5. Резервисања за трошкове судских спорова</t>
  </si>
  <si>
    <t>0430</t>
  </si>
  <si>
    <t>0431</t>
  </si>
  <si>
    <t>II. ДУГОРОЧНЕ ОБАВЕЗЕ (0433 + 0434 + 0435 + 0436 + 0437 + 0438 + 0439 + 0440)</t>
  </si>
  <si>
    <t>0432</t>
  </si>
  <si>
    <t>0433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</si>
  <si>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</si>
  <si>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</si>
  <si>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</si>
  <si>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</si>
  <si>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</si>
  <si>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</si>
  <si>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</si>
  <si>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</si>
  <si>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</si>
  <si>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</si>
  <si>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</si>
  <si>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</si>
  <si>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</si>
  <si>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</si>
  <si>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</si>
  <si>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</si>
  <si>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</si>
  <si>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</si>
  <si>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</si>
  <si>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</si>
  <si>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</si>
  <si>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</si>
  <si>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</si>
  <si>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</si>
  <si>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</si>
  <si>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</si>
  <si>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</si>
  <si>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</si>
  <si>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</si>
  <si>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</si>
  <si>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</si>
  <si>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</si>
  <si>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</si>
  <si>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</si>
  <si>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</si>
  <si>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</si>
  <si>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</si>
  <si>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</si>
  <si>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</si>
  <si>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</si>
  <si>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</si>
  <si>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</si>
  <si>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</si>
  <si>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</si>
  <si>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</si>
  <si>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</si>
  <si>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</si>
  <si>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</si>
  <si>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</si>
  <si>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</si>
  <si>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</si>
  <si>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</si>
  <si>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</si>
  <si>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</si>
  <si>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</si>
  <si>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</si>
  <si>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</si>
  <si>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</si>
  <si>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</si>
  <si>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</si>
  <si>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</si>
  <si>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</si>
  <si>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</si>
  <si>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</si>
  <si>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</si>
  <si>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</si>
  <si>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 xml:space="preserve">Маса зарада </t>
  </si>
  <si>
    <t>СТАРОЗАПОСЛЕНИ*</t>
  </si>
  <si>
    <t>у 000 динара</t>
  </si>
  <si>
    <t>*Претходна година</t>
  </si>
  <si>
    <t>Структура по полу</t>
  </si>
  <si>
    <t>23</t>
  </si>
  <si>
    <t>Накнаде члановима Комисије за ревизију</t>
  </si>
  <si>
    <t>Накнада председника</t>
  </si>
  <si>
    <t xml:space="preserve">                Структура запослених по секторима/организационим јединицама</t>
  </si>
  <si>
    <t>Сектор/Организациона јединица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</si>
  <si>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</si>
  <si>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</si>
  <si>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</si>
  <si>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</si>
  <si>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УКУПНО:</t>
  </si>
  <si>
    <t>Пословни приходи</t>
  </si>
  <si>
    <t>План</t>
  </si>
  <si>
    <t>Реализација</t>
  </si>
  <si>
    <t>-</t>
  </si>
  <si>
    <t>Реализација/План (%)</t>
  </si>
  <si>
    <t>Пословни расходи</t>
  </si>
  <si>
    <t>Укупни приходи</t>
  </si>
  <si>
    <t>Укупни расходи</t>
  </si>
  <si>
    <t>Пословни резултат</t>
  </si>
  <si>
    <t>Нето резултат</t>
  </si>
  <si>
    <t>Број запослених на дан 31.12.</t>
  </si>
  <si>
    <t>Реализација - план</t>
  </si>
  <si>
    <t>Просечна нето зарада</t>
  </si>
  <si>
    <t>Рацио анализа</t>
  </si>
  <si>
    <t>EBITDA</t>
  </si>
  <si>
    <t>Ликвидност</t>
  </si>
  <si>
    <t>Дуг / капитал</t>
  </si>
  <si>
    <t>Профитна                       бруто маргина</t>
  </si>
  <si>
    <t xml:space="preserve">Економичност </t>
  </si>
  <si>
    <t>Продуктивност</t>
  </si>
  <si>
    <t>НАПОМЕНА:</t>
  </si>
  <si>
    <t>EBITDA (Earnings before Interest, Taxes, Depreciation and Amortization) представља добитак предузећа пре опорезивања који се добија када се одузму само оперативни трошкови, а без искључивања трошкова камате и амортизације. Рачуна се тако што се добитак/губитак пре опорезивања коригује за расходе камата и амортизацију.</t>
  </si>
  <si>
    <t>Ликвидност представља однос обртна средства / краткорочне обавезе.</t>
  </si>
  <si>
    <t>Профитна бруто маргина  представља однос укупне добити (добитак из редовног пословања пре опорезивања)  / приход од продаје (приход од продаје робе, производа и услуга).</t>
  </si>
  <si>
    <t>Економичност  представља однос пословни приходи / пословни расходи.</t>
  </si>
  <si>
    <t>Продуктивност  представља однос бруто зараде и личних расхода (трошкови зарада, накнада зарада и остали лични расходи) / укупан приход (збир свих категорија прихода из биланса успеха).</t>
  </si>
  <si>
    <t>Број прималаца накнаде по уговору о привременим и повременим пословима*</t>
  </si>
  <si>
    <t>Број прималаца накнаде по уговору о делу*</t>
  </si>
  <si>
    <t>Дуг / капитал представља однос укупног дуга (дугорочна резервисања и обавезе, одложене пореске обавезе и краткорочне обавезе), и капитала (укупна ставка из пасиве биланса стања).</t>
  </si>
  <si>
    <t>СУБВЕНЦИЈЕ И ОСТАЛИ ПРИХОДИ ИЗ БУЏЕТА</t>
  </si>
  <si>
    <t>Приход</t>
  </si>
  <si>
    <t>Пренето из буџета</t>
  </si>
  <si>
    <t xml:space="preserve">Неутрошено </t>
  </si>
  <si>
    <t>Износ неутрошених средстава из ранијих година                                     (у односу на претходну)</t>
  </si>
  <si>
    <t>4 (2-3)</t>
  </si>
  <si>
    <t>Субвенције</t>
  </si>
  <si>
    <t>Остали приходи из буџета*</t>
  </si>
  <si>
    <t>01.01. до 31.03.</t>
  </si>
  <si>
    <t>01.01. до 30.06.</t>
  </si>
  <si>
    <t>01.01. до 30.09.</t>
  </si>
  <si>
    <t>01.01. до 31.12.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</si>
  <si>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</si>
  <si>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Број прималаца накнаде по основу осталих уговора*</t>
  </si>
  <si>
    <t>Број прималаца накнаде по ауторским уговорима*</t>
  </si>
  <si>
    <t xml:space="preserve">** позиције од 5 до 28 које се исказују у новчаним јединицама приказати у бруто износу </t>
  </si>
  <si>
    <t>Број чланова Комисије за ревизију*</t>
  </si>
  <si>
    <t>Број чланова скупштине*</t>
  </si>
  <si>
    <t xml:space="preserve">* број запослених/прималаца/чланова последњег дана извештајног периода </t>
  </si>
  <si>
    <t>Структура по времену у радном односу</t>
  </si>
  <si>
    <t>Накнаде Надзорног одбора / Скупштине у нето износу</t>
  </si>
  <si>
    <t>Надзорни одбор / Скупштина -                                                              реализација претходна година</t>
  </si>
  <si>
    <t>Месец</t>
  </si>
  <si>
    <t>Накнаде Надзорног одбора / Скупштине у бруто износу</t>
  </si>
  <si>
    <t>Накнада члана</t>
  </si>
  <si>
    <t>Број чланова</t>
  </si>
  <si>
    <t xml:space="preserve">Укупан износ </t>
  </si>
  <si>
    <t>1+(2*3)</t>
  </si>
  <si>
    <t>Уплата у буџет</t>
  </si>
  <si>
    <t>Накнаде Комисије за ревизију у нето износу</t>
  </si>
  <si>
    <t>Накнаде Комисије за ревизију у бруто износу</t>
  </si>
  <si>
    <t>у 000 дин</t>
  </si>
  <si>
    <t xml:space="preserve">Назив инвестиционог улагања </t>
  </si>
  <si>
    <t>Година почетка финансирања</t>
  </si>
  <si>
    <t>Година завршетка финансирања</t>
  </si>
  <si>
    <t>Износ инвестиционог улагања закључно са претходном годином</t>
  </si>
  <si>
    <t>Укупно:</t>
  </si>
  <si>
    <t>ПЛАН ИНВЕСТИЦИЈА</t>
  </si>
  <si>
    <t>Реализовано закључно са 31.12.20_ 
претходне године</t>
  </si>
  <si>
    <t>Структура финансирања</t>
  </si>
  <si>
    <t>Износ према
 извору финансирања</t>
  </si>
  <si>
    <t>20_
план                      (текућа година)</t>
  </si>
  <si>
    <t>20_
план                              (текућа +1 година)</t>
  </si>
  <si>
    <t>Након ____                        (+3 године)</t>
  </si>
  <si>
    <t>Назив капиталног пројекта</t>
  </si>
  <si>
    <t xml:space="preserve">Износ уплате у буџет РС </t>
  </si>
  <si>
    <t>(2-3)</t>
  </si>
  <si>
    <t>Просечна зарада</t>
  </si>
  <si>
    <t>Исплата по месецима  20__.</t>
  </si>
  <si>
    <t>План по месецима  20__.</t>
  </si>
  <si>
    <t xml:space="preserve">30 до 40  </t>
  </si>
  <si>
    <t>Мушки</t>
  </si>
  <si>
    <t>Женски</t>
  </si>
  <si>
    <t>Р.бр.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</si>
  <si>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</si>
  <si>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</si>
  <si>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</si>
  <si>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</si>
  <si>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</si>
  <si>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>Група рачуна, рачун</t>
  </si>
  <si>
    <t>AOП</t>
  </si>
  <si>
    <t>I. ФИНАНСИЈСКИ РАСХОДИ ИЗ ОДНОСА СА ПОВЕЗАНИМ ПРАВНИМ ЛИЦИМА И ОСТАЛИ ФИНАНСИЈСКИ РАСХОДИ (1042 + 1043 + 1044 + 1045)</t>
  </si>
  <si>
    <t>С. НЕТО ДОБИТАК (1058 – 1059 – 1060 – 1061 + 1062 - 1063)</t>
  </si>
  <si>
    <t>Т. НЕТО ГУБИТАК (1059 – 1058 + 1060 + 1061 – 1062 + 1063)</t>
  </si>
  <si>
    <t>III. НЕТО ГУБИТАК  КОЈИ ПРИПАДА МАЊИНСКИМ УЛАГАЧИМА</t>
  </si>
  <si>
    <t>IV. НЕТО ГУБИТАК  КОЈИ ПРИПАДА ВЕЋИНСКОМ ВЛАСНИКУ</t>
  </si>
  <si>
    <t>V. ЗАРАДА ПО АКЦИЈИ</t>
  </si>
  <si>
    <t>П О З И Ц И Ј А</t>
  </si>
  <si>
    <t>053 и део 059</t>
  </si>
  <si>
    <t xml:space="preserve">КРЕДИТНА ЗАДУЖЕНОСТ </t>
  </si>
  <si>
    <t>Кредитор</t>
  </si>
  <si>
    <t>Назив кредита / Пројекта</t>
  </si>
  <si>
    <t>Оригинална валута</t>
  </si>
  <si>
    <t>Гаранција државе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</si>
  <si>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</si>
  <si>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</si>
  <si>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</si>
  <si>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</si>
  <si>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</si>
  <si>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</si>
  <si>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 xml:space="preserve"> План плаћања по кредиту за текућу годину                                                  у динарима</t>
  </si>
  <si>
    <t>Стање кредитне задужености у оригиналној валути
на дан 31.12.20_ 
текуће године</t>
  </si>
  <si>
    <t>Стање кредитне задужености у динарима
на дан 31.12.20_ 
текуће године</t>
  </si>
  <si>
    <t>Да/Не</t>
  </si>
  <si>
    <t>Укупно главница</t>
  </si>
  <si>
    <t>Укупно камата</t>
  </si>
  <si>
    <t>Домаћи кредитор</t>
  </si>
  <si>
    <t xml:space="preserve">   ...................</t>
  </si>
  <si>
    <t>Страни кредитор</t>
  </si>
  <si>
    <t>Укупно кредитно задужење</t>
  </si>
  <si>
    <t>од чега за ликвидност</t>
  </si>
  <si>
    <t>од чега за капиталне пројекте</t>
  </si>
  <si>
    <t>* година за коју се доноси Програм пословања</t>
  </si>
  <si>
    <t>ПЛАНИРАНА ФИНАНСИЈСКА СРЕДСТВА ЗА НАБАВКУ ДОБАРА,  РАДОВА  И  УСЛУГА</t>
  </si>
  <si>
    <t>Укупно услуге:</t>
  </si>
  <si>
    <t>Укупно радови:</t>
  </si>
  <si>
    <t>Укупно добра:</t>
  </si>
  <si>
    <t>у 000  динара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</si>
  <si>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</si>
  <si>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</si>
  <si>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</si>
  <si>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</si>
  <si>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</si>
  <si>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</si>
  <si>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</si>
  <si>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</si>
  <si>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</si>
  <si>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</si>
  <si>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</si>
  <si>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</si>
  <si>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</si>
  <si>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</si>
  <si>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</si>
  <si>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</si>
  <si>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</si>
  <si>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</si>
  <si>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</si>
  <si>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</si>
  <si>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</si>
  <si>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</si>
  <si>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</si>
  <si>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</si>
  <si>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</si>
  <si>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</si>
  <si>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</si>
  <si>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</si>
  <si>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</si>
  <si>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</si>
  <si>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</si>
  <si>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</si>
  <si>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</si>
  <si>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</si>
  <si>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</si>
  <si>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</si>
  <si>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</si>
  <si>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</si>
  <si>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</si>
  <si>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</si>
  <si>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</si>
  <si>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</si>
  <si>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</si>
  <si>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</si>
  <si>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</si>
  <si>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</si>
  <si>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</si>
  <si>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</si>
  <si>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</si>
  <si>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</si>
  <si>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</si>
  <si>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</si>
  <si>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</si>
  <si>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</si>
  <si>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</si>
  <si>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</si>
  <si>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</si>
  <si>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</si>
  <si>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</si>
  <si>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</si>
  <si>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</si>
  <si>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</si>
  <si>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</si>
  <si>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</si>
  <si>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</si>
  <si>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</si>
  <si>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</si>
  <si>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</si>
  <si>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</si>
  <si>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</si>
  <si>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</si>
  <si>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</si>
  <si>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20_
план                            (текућа +2 године)</t>
  </si>
  <si>
    <t>Број чланова надзорног одбора*</t>
  </si>
  <si>
    <t>Накнаде члановима надзорног одбора</t>
  </si>
  <si>
    <t>Број извршилаца</t>
  </si>
  <si>
    <t>Реализовано                                                                      (процена)</t>
  </si>
  <si>
    <t>…</t>
  </si>
  <si>
    <t xml:space="preserve">Преко 60 </t>
  </si>
  <si>
    <t xml:space="preserve">* исплата са проценом до краја године </t>
  </si>
  <si>
    <t>СТАРОЗАПОСЛЕНИ**</t>
  </si>
  <si>
    <t>Надзорни одбор / Скупштина -                                                     план текућа година</t>
  </si>
  <si>
    <t>Комисија за ревизију -                                                                                               план текућа година</t>
  </si>
  <si>
    <t>Комисија за ревизију -                                                                                                                                                      план текућа година</t>
  </si>
  <si>
    <t>Комисија за ревизију -                                                                                                                                                        реализација претходна година</t>
  </si>
  <si>
    <t>Надзорни одбор / Скупштина -                                                                                                                  план текућа година</t>
  </si>
  <si>
    <t>Комисија за ревизију -                                                                                                                    реализација претходна година</t>
  </si>
  <si>
    <t>Извор средстава</t>
  </si>
  <si>
    <t>УКУПНО = ДОБРА + УСЛУГЕ+РАДОВИ</t>
  </si>
  <si>
    <t>Прилог 1</t>
  </si>
  <si>
    <t>Прилог 1a</t>
  </si>
  <si>
    <t>Прилог 1б</t>
  </si>
  <si>
    <t xml:space="preserve">Прилог 2 </t>
  </si>
  <si>
    <t>Прилог 3</t>
  </si>
  <si>
    <t>Прилог 3а</t>
  </si>
  <si>
    <t>Прилог 3б</t>
  </si>
  <si>
    <t>Прилог 4</t>
  </si>
  <si>
    <t>Прилог 5</t>
  </si>
  <si>
    <t>Прилог 6</t>
  </si>
  <si>
    <t>Прилог 7</t>
  </si>
  <si>
    <t>Прилог 8</t>
  </si>
  <si>
    <t>Прилог 9</t>
  </si>
  <si>
    <t>Прилог 9а</t>
  </si>
  <si>
    <t>Прилог 10</t>
  </si>
  <si>
    <t xml:space="preserve"> </t>
  </si>
  <si>
    <t>Прилог 11</t>
  </si>
  <si>
    <t>Прилог 12</t>
  </si>
  <si>
    <t>Прилог 13</t>
  </si>
  <si>
    <t>Прилог 14</t>
  </si>
  <si>
    <t>Прилог 15</t>
  </si>
  <si>
    <t>Запослени</t>
  </si>
  <si>
    <t>Надзорни одбор/Скупштина</t>
  </si>
  <si>
    <t>Приказ планираних и реализованих индикатора пословања</t>
  </si>
  <si>
    <t xml:space="preserve">ПЛАН ИНВЕСТИЦИОНИХ УЛАГАЊА </t>
  </si>
  <si>
    <t>Остварено 31.12.2017.</t>
  </si>
  <si>
    <t>План 
31.12.2018.</t>
  </si>
  <si>
    <t>Број на дан 31.12.2017.*</t>
  </si>
  <si>
    <t>Број на дан 31.12.2018.</t>
  </si>
  <si>
    <t>Број запослених 31.12.2017.*</t>
  </si>
  <si>
    <t>Број запослених 31.12.2018.</t>
  </si>
  <si>
    <t>Стање на дан 31.12.2017. године*</t>
  </si>
  <si>
    <t>Одлив кадрова у периоду 
01.01.-31.03.2018.</t>
  </si>
  <si>
    <t>Пријем кадрова у периоду 
01.01.-31.03.2018.</t>
  </si>
  <si>
    <t>Стање на дан 31.03.2018. године</t>
  </si>
  <si>
    <t>Одлив кадрова у периоду 
01.01.-30.06.2018.</t>
  </si>
  <si>
    <t>Пријем кадрова у периоду 
01.01.-30.06.2018.</t>
  </si>
  <si>
    <t>Стање на дан 30.06.2018. године</t>
  </si>
  <si>
    <t>Одлив кадрова у периоду 
01.01.-30.09.2018.</t>
  </si>
  <si>
    <t>Пријем кадрова у периоду 
01.01.-30.09.2018.</t>
  </si>
  <si>
    <t>Стање на дан 30.09.2018. године</t>
  </si>
  <si>
    <t>Одлив кадрова у периоду 
01.01.-31.12.2018.</t>
  </si>
  <si>
    <t>Пријем кадрова у периоду 
01.01.-31.12.2018.</t>
  </si>
  <si>
    <t>Стање на дан 31.12.2018. године</t>
  </si>
  <si>
    <t>Изношење отпада</t>
  </si>
  <si>
    <t>Рециклажа и депон.</t>
  </si>
  <si>
    <t>Одрж.јав.зел.површ.  и комун. хигијене</t>
  </si>
  <si>
    <t xml:space="preserve">Гробља и пијаце </t>
  </si>
  <si>
    <t>Одржавање</t>
  </si>
  <si>
    <t>Финансиј.послови</t>
  </si>
  <si>
    <t>Општи послови</t>
  </si>
  <si>
    <t>Служба за правне и персоналне послове</t>
  </si>
  <si>
    <t>Комерц.и набавка</t>
  </si>
  <si>
    <t>Пословодство</t>
  </si>
  <si>
    <t>старосна пензија</t>
  </si>
  <si>
    <t>превремена пензија</t>
  </si>
  <si>
    <t>План
01.01-31.12.2017.</t>
  </si>
  <si>
    <t>БИЛАНС УСПЕХА за период 01.01 - 31.12.2017.</t>
  </si>
  <si>
    <t>Реализација (процена)
01.01-31.12.2017.</t>
  </si>
  <si>
    <t>637</t>
  </si>
  <si>
    <t>БИЛАНС СТАЊА  на дан 31.12.2017.</t>
  </si>
  <si>
    <t>План                     31.12.2017.</t>
  </si>
  <si>
    <t>Реализација  (процена)              31.12.2017.</t>
  </si>
  <si>
    <t>у периоду од 01.01. до 31.12.2017. године</t>
  </si>
  <si>
    <t>План 2017.</t>
  </si>
  <si>
    <t>Реализација (процена) 2017.</t>
  </si>
  <si>
    <r>
      <t xml:space="preserve">2015. година </t>
    </r>
    <r>
      <rPr>
        <sz val="10"/>
        <color indexed="8"/>
        <rFont val="Times New Roman"/>
        <family val="1"/>
      </rPr>
      <t>(текућа -3 године)</t>
    </r>
  </si>
  <si>
    <r>
      <t xml:space="preserve">2016. година </t>
    </r>
    <r>
      <rPr>
        <sz val="10"/>
        <color indexed="8"/>
        <rFont val="Times New Roman"/>
        <family val="1"/>
      </rPr>
      <t>(текућа -2 године)</t>
    </r>
  </si>
  <si>
    <r>
      <t xml:space="preserve">2017. година </t>
    </r>
    <r>
      <rPr>
        <sz val="10"/>
        <color indexed="8"/>
        <rFont val="Times New Roman"/>
        <family val="1"/>
      </rPr>
      <t>(текућа -1 година)</t>
    </r>
  </si>
  <si>
    <r>
      <t xml:space="preserve">2018. година </t>
    </r>
    <r>
      <rPr>
        <sz val="10"/>
        <color indexed="8"/>
        <rFont val="Times New Roman"/>
        <family val="1"/>
      </rPr>
      <t>(текућа година)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</si>
  <si>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</si>
  <si>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БИЛАНС СТАЊА  на дан 31.12. 2018.</t>
  </si>
  <si>
    <t>План 31.03.2018.</t>
  </si>
  <si>
    <t>План 30.06.2018.</t>
  </si>
  <si>
    <t>План 30.09.2018.</t>
  </si>
  <si>
    <t>План 31.12.202018.</t>
  </si>
  <si>
    <t>БИЛАНС УСПЕХА за период 01.01 - 31.12.2018.</t>
  </si>
  <si>
    <t>План
01.01-31.03.2018.</t>
  </si>
  <si>
    <t>План
01.01-30.06.202018.</t>
  </si>
  <si>
    <t>План
01.01-30.09.202018.</t>
  </si>
  <si>
    <t>План 
01.01-31.12.202018.</t>
  </si>
  <si>
    <t>у периоду од 01.01.2018. до 31.12.2018. године</t>
  </si>
  <si>
    <t xml:space="preserve">План 
01.01-31.03.2018. </t>
  </si>
  <si>
    <t xml:space="preserve">План
01.01-30.06.2018. </t>
  </si>
  <si>
    <t xml:space="preserve">План 
01.01-30.09.2018. </t>
  </si>
  <si>
    <t xml:space="preserve">План 
01.01-31.12.2018. </t>
  </si>
  <si>
    <t>Претходна година
2017.</t>
  </si>
  <si>
    <t>План за период 01.01-31.12.2018. текућа година</t>
  </si>
  <si>
    <t>План у 2017.                           (претходна година)</t>
  </si>
  <si>
    <t>Реализација у 2017.                           (претходна година)</t>
  </si>
  <si>
    <t>План за                   01.01.-31.03.2018.</t>
  </si>
  <si>
    <t>План за                   01.01.-30.06.2018.</t>
  </si>
  <si>
    <t>План за                   01.01.-30.09.2018.</t>
  </si>
  <si>
    <t>План за                   01.01.-31.12.2018.</t>
  </si>
  <si>
    <t>Стање кредитне задужености у оригиналној валути
на дан 31.12.2017.
претходне године</t>
  </si>
  <si>
    <t>Стање кредитне задужености у динарима
на дан 31.12.2017.
претходне године</t>
  </si>
  <si>
    <t>ПЛАНИРАНО КРЕДИТНО ЗАДУЖИВАЊЕ У 2018. ГОДИНИ*</t>
  </si>
  <si>
    <t>План 
01.01-31.12.2017. Претходна година</t>
  </si>
  <si>
    <t>Реализација (процена) 
01.01-31.12.2017. Претходна година</t>
  </si>
  <si>
    <t>План
01.01-30.06.2018.</t>
  </si>
  <si>
    <t>План
01.01-30.09.2018.</t>
  </si>
  <si>
    <t>План 
01.01-31.12.2018.</t>
  </si>
  <si>
    <t>Исплаћена маса за зараде, број запослених и просечна зарада по месецима за 2017. годину*- Бруто 1</t>
  </si>
  <si>
    <t xml:space="preserve">Маса за зараде, број запослених и просечна зарада по месецима за 2018. годину - Бруто 1 </t>
  </si>
  <si>
    <t>Маса за зараде увећана за доприносе на зараде, број запослених и просечна зарада по месецима за 2018. годину - Бруто 2</t>
  </si>
  <si>
    <t>*старозапослени у 2017. години су они запослени који су били у радном односу у предузећу у децембру претходне године</t>
  </si>
  <si>
    <t>** исплата са проценом до краја године старозапослени у 2017. години су они запослени који су били у радном односу у децембру претходне године</t>
  </si>
  <si>
    <t>Реализација (процена)                               у 2017. години *</t>
  </si>
  <si>
    <t>Набавка судова за смеће</t>
  </si>
  <si>
    <t>Набавка путничког аутомобила-4 ком.</t>
  </si>
  <si>
    <t>Израда платоа и боксова за контејнере</t>
  </si>
  <si>
    <t xml:space="preserve">Израда платоа са надстрешницом за паркирање специјалних возила   </t>
  </si>
  <si>
    <t>Набавка софтвера за израду гис-а</t>
  </si>
  <si>
    <t>Набавка косог транспортера</t>
  </si>
  <si>
    <t>Набавка грејних тела</t>
  </si>
  <si>
    <t>Асфалтирање платоа на депонији</t>
  </si>
  <si>
    <t>Набавка компактора</t>
  </si>
  <si>
    <t>Набавка мотокултиватора</t>
  </si>
  <si>
    <t xml:space="preserve">Израда пројекта,набавка и уградња заливног система у парку </t>
  </si>
  <si>
    <t>Набавка вишегодишњих засада</t>
  </si>
  <si>
    <t>Набавка урб. мобилијара са уградњом</t>
  </si>
  <si>
    <t>Набавка самоходне косачице</t>
  </si>
  <si>
    <t>Набавка и уградња жичане скулптуре</t>
  </si>
  <si>
    <t>Набавка мале чистилице(2 комада)</t>
  </si>
  <si>
    <t>Набавка опреме за одржавање зел.површ.</t>
  </si>
  <si>
    <t xml:space="preserve">Набавка пушке за прање под прит. </t>
  </si>
  <si>
    <t>Израда бетонског зида на делу површ.</t>
  </si>
  <si>
    <t>Набавка тракторске косачице</t>
  </si>
  <si>
    <t>Техничка контрола пројекта за грађ.доз.</t>
  </si>
  <si>
    <t>Набавка агрегата</t>
  </si>
  <si>
    <t>Набавка клима уређаја</t>
  </si>
  <si>
    <t>Набавка пнеуматског чекића</t>
  </si>
  <si>
    <t>Набавка и уградња грејних тела на сг</t>
  </si>
  <si>
    <t>Набавка машине за прање и сушење пода</t>
  </si>
  <si>
    <t>Набавка и уградња пвц столарије</t>
  </si>
  <si>
    <t>Набавка канц.намештаја</t>
  </si>
  <si>
    <t>Изр.прој.док.за интернет платформу</t>
  </si>
  <si>
    <t>Израда пројекта прил.друге фазе</t>
  </si>
  <si>
    <t>Израда геодетског елабората</t>
  </si>
  <si>
    <t>Набавка фотокопир апарата</t>
  </si>
  <si>
    <t>Набавка алкометра</t>
  </si>
  <si>
    <t>Набавка носила</t>
  </si>
  <si>
    <t>Набавка батеријских лампи</t>
  </si>
  <si>
    <t>Инплементација система цаоп</t>
  </si>
  <si>
    <t>Израда софтвера за процену ризика</t>
  </si>
  <si>
    <t>Набавка рачунских машина</t>
  </si>
  <si>
    <t>Надоградња софтвера за фактурисање</t>
  </si>
  <si>
    <t>Набавка рачунара са пратећом опремом</t>
  </si>
  <si>
    <t>Набавка полица за магацин</t>
  </si>
  <si>
    <t>Израда надстрешнице испред магацина</t>
  </si>
  <si>
    <t>Набавка добара-материјал</t>
  </si>
  <si>
    <t>Трошкови производних услуга</t>
  </si>
  <si>
    <t>Нематеријални трошкови</t>
  </si>
  <si>
    <t>поз.сред.</t>
  </si>
  <si>
    <t>План                                           01.01.-31.03.2018_</t>
  </si>
  <si>
    <t>План                                         01.01.-30.06.2018.</t>
  </si>
  <si>
    <t>План                                     01.01.-30.09.2018.</t>
  </si>
  <si>
    <t>План                                                          01.01.-31.12.2018.</t>
  </si>
  <si>
    <t>Набавка мале чистилице(2 ком.)</t>
  </si>
  <si>
    <t>188.965.350,59</t>
  </si>
  <si>
    <t>1215189,84</t>
  </si>
  <si>
    <t>471609,72</t>
  </si>
  <si>
    <t>3019877,65</t>
  </si>
  <si>
    <t>16.176.613,59</t>
  </si>
  <si>
    <t>15.116.803,22</t>
  </si>
  <si>
    <t>16.212.287,42</t>
  </si>
  <si>
    <t>14.733.275,62</t>
  </si>
  <si>
    <t>16.834.418,79</t>
  </si>
  <si>
    <t>15.571.185,09</t>
  </si>
  <si>
    <t>15.178.057,04</t>
  </si>
  <si>
    <t>16.173.509,08</t>
  </si>
  <si>
    <t>15.442.999,51</t>
  </si>
  <si>
    <t>15.956.235,83</t>
  </si>
  <si>
    <t>16.273.513,12</t>
  </si>
  <si>
    <t>15.296.452,28</t>
  </si>
  <si>
    <t xml:space="preserve"> Исплаћен Бруто 2 у 2017. години</t>
  </si>
  <si>
    <t xml:space="preserve"> Обрачунат Бруто 2                                у 2018. години                                        пре примене закона*</t>
  </si>
  <si>
    <t xml:space="preserve"> Обрачунат Бруто 2                                         у 2018. години                                                   после примене закона*</t>
  </si>
  <si>
    <t>ПЛАН ОБРАЧУНА И ИСПЛАТЕ ЗАРАДА У 2018. ГОДИНИ</t>
  </si>
  <si>
    <t>инвестициони кредит</t>
  </si>
  <si>
    <t>еур</t>
  </si>
  <si>
    <t>не</t>
  </si>
  <si>
    <t>01.09.2017.</t>
  </si>
  <si>
    <t>Набавка металне гараже</t>
  </si>
  <si>
    <t>кредит за куп.ком.опреме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</si>
</sst>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/mm/yyyy/"/>
    <numFmt numFmtId="185" formatCode="###########"/>
    <numFmt numFmtId="186" formatCode="[$-81A]d\.\ mmmm\ yyyy"/>
    <numFmt numFmtId="187" formatCode="#"/>
    <numFmt numFmtId="188" formatCode="[$-281A]d\.\ mmmm\ yyyy"/>
    <numFmt numFmtId="189" formatCode="[$-409]dddd\,\ mmmm\ dd\,\ yyyy"/>
    <numFmt numFmtId="190" formatCode="[$-409]h:mm:ss\ AM/PM"/>
    <numFmt numFmtId="191" formatCode="_(* #,##0_);_(* \(#,##0\);_(* &quot;-&quot;??_);_(@_)"/>
  </numFmts>
  <fonts count="7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i/>
      <sz val="11"/>
      <color indexed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22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 diagonalUp="1">
      <left style="medium"/>
      <right style="medium"/>
      <top style="medium"/>
      <bottom style="thin"/>
      <diagonal style="thin"/>
    </border>
    <border diagonalUp="1">
      <left style="medium"/>
      <right style="medium"/>
      <top style="thin"/>
      <bottom style="medium"/>
      <diagonal style="thin"/>
    </border>
    <border diagonalUp="1">
      <left style="medium"/>
      <right style="thin"/>
      <top style="medium"/>
      <bottom style="thin"/>
      <diagonal style="thin"/>
    </border>
    <border diagonalUp="1">
      <left style="medium"/>
      <right style="thin"/>
      <top style="thin"/>
      <bottom style="medium"/>
      <diagonal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6" fillId="29" borderId="1" applyNumberFormat="0" applyAlignment="0" applyProtection="0"/>
    <xf numFmtId="0" fontId="67" fillId="0" borderId="6" applyNumberFormat="0" applyFill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0" fillId="31" borderId="7" applyNumberFormat="0" applyFont="0" applyAlignment="0" applyProtection="0"/>
    <xf numFmtId="0" fontId="69" fillId="26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8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56" fillId="0" borderId="0" xfId="60">
      <alignment/>
      <protection/>
    </xf>
    <xf numFmtId="0" fontId="36" fillId="0" borderId="0" xfId="60" applyFont="1" applyAlignment="1">
      <alignment horizontal="center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5" fillId="0" borderId="14" xfId="0" applyFont="1" applyBorder="1" applyAlignment="1">
      <alignment horizontal="left" vertic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left" vertical="center"/>
    </xf>
    <xf numFmtId="9" fontId="15" fillId="0" borderId="18" xfId="0" applyNumberFormat="1" applyFont="1" applyBorder="1" applyAlignment="1">
      <alignment horizontal="center" vertical="center"/>
    </xf>
    <xf numFmtId="9" fontId="15" fillId="0" borderId="19" xfId="0" applyNumberFormat="1" applyFont="1" applyBorder="1" applyAlignment="1">
      <alignment horizontal="center" vertical="center"/>
    </xf>
    <xf numFmtId="9" fontId="15" fillId="0" borderId="11" xfId="0" applyNumberFormat="1" applyFont="1" applyBorder="1" applyAlignment="1">
      <alignment horizontal="center" vertical="center"/>
    </xf>
    <xf numFmtId="9" fontId="15" fillId="0" borderId="20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3" fontId="15" fillId="0" borderId="0" xfId="0" applyNumberFormat="1" applyFont="1" applyBorder="1" applyAlignment="1">
      <alignment horizontal="center" vertical="center"/>
    </xf>
    <xf numFmtId="9" fontId="15" fillId="0" borderId="0" xfId="0" applyNumberFormat="1" applyFont="1" applyBorder="1" applyAlignment="1">
      <alignment horizontal="center" vertical="center"/>
    </xf>
    <xf numFmtId="0" fontId="15" fillId="32" borderId="21" xfId="0" applyFont="1" applyFill="1" applyBorder="1" applyAlignment="1">
      <alignment horizontal="center" vertical="center" wrapText="1"/>
    </xf>
    <xf numFmtId="3" fontId="15" fillId="0" borderId="18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0" fontId="15" fillId="32" borderId="21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33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Fill="1" applyBorder="1" applyAlignment="1" applyProtection="1">
      <alignment horizontal="left" vertical="center"/>
      <protection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left" vertical="center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horizontal="left" vertical="center"/>
      <protection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left" vertical="center"/>
      <protection/>
    </xf>
    <xf numFmtId="0" fontId="15" fillId="0" borderId="28" xfId="0" applyFont="1" applyFill="1" applyBorder="1" applyAlignment="1" applyProtection="1">
      <alignment horizontal="center" vertical="center"/>
      <protection locked="0"/>
    </xf>
    <xf numFmtId="0" fontId="15" fillId="0" borderId="28" xfId="0" applyFont="1" applyFill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/>
      <protection/>
    </xf>
    <xf numFmtId="0" fontId="37" fillId="0" borderId="0" xfId="0" applyFont="1" applyAlignment="1">
      <alignment horizontal="center"/>
    </xf>
    <xf numFmtId="0" fontId="19" fillId="34" borderId="29" xfId="0" applyFont="1" applyFill="1" applyBorder="1" applyAlignment="1" applyProtection="1">
      <alignment horizontal="center" vertical="center" wrapText="1"/>
      <protection/>
    </xf>
    <xf numFmtId="49" fontId="2" fillId="34" borderId="30" xfId="0" applyNumberFormat="1" applyFont="1" applyFill="1" applyBorder="1" applyAlignment="1" applyProtection="1">
      <alignment horizontal="center" vertical="center" wrapText="1"/>
      <protection/>
    </xf>
    <xf numFmtId="49" fontId="2" fillId="34" borderId="27" xfId="0" applyNumberFormat="1" applyFont="1" applyFill="1" applyBorder="1" applyAlignment="1" applyProtection="1">
      <alignment horizontal="center" vertical="center" wrapText="1"/>
      <protection/>
    </xf>
    <xf numFmtId="49" fontId="2" fillId="34" borderId="27" xfId="0" applyNumberFormat="1" applyFont="1" applyFill="1" applyBorder="1" applyAlignment="1" applyProtection="1">
      <alignment horizontal="center" vertical="center"/>
      <protection/>
    </xf>
    <xf numFmtId="49" fontId="2" fillId="34" borderId="31" xfId="0" applyNumberFormat="1" applyFont="1" applyFill="1" applyBorder="1" applyAlignment="1" applyProtection="1">
      <alignment horizontal="center" vertical="center" wrapText="1"/>
      <protection/>
    </xf>
    <xf numFmtId="49" fontId="2" fillId="34" borderId="32" xfId="0" applyNumberFormat="1" applyFont="1" applyFill="1" applyBorder="1" applyAlignment="1" applyProtection="1">
      <alignment horizontal="center" vertical="top" wrapText="1"/>
      <protection/>
    </xf>
    <xf numFmtId="49" fontId="2" fillId="34" borderId="33" xfId="0" applyNumberFormat="1" applyFont="1" applyFill="1" applyBorder="1" applyAlignment="1" applyProtection="1">
      <alignment horizontal="center" vertical="top" wrapText="1"/>
      <protection/>
    </xf>
    <xf numFmtId="49" fontId="2" fillId="34" borderId="28" xfId="0" applyNumberFormat="1" applyFont="1" applyFill="1" applyBorder="1" applyAlignment="1" applyProtection="1">
      <alignment horizontal="center" vertical="top" wrapText="1"/>
      <protection/>
    </xf>
    <xf numFmtId="49" fontId="2" fillId="34" borderId="34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3" fontId="21" fillId="0" borderId="35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1" fillId="0" borderId="26" xfId="0" applyFont="1" applyBorder="1" applyAlignment="1">
      <alignment horizontal="center" vertical="center"/>
    </xf>
    <xf numFmtId="3" fontId="21" fillId="0" borderId="36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3" fontId="21" fillId="0" borderId="38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 vertical="center"/>
    </xf>
    <xf numFmtId="3" fontId="22" fillId="0" borderId="23" xfId="0" applyNumberFormat="1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3" fontId="22" fillId="0" borderId="42" xfId="0" applyNumberFormat="1" applyFont="1" applyBorder="1" applyAlignment="1">
      <alignment horizontal="center" vertical="center"/>
    </xf>
    <xf numFmtId="3" fontId="22" fillId="0" borderId="43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21" fillId="0" borderId="14" xfId="0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3" fontId="21" fillId="0" borderId="17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3" fontId="22" fillId="0" borderId="4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0" fontId="21" fillId="34" borderId="38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  <xf numFmtId="0" fontId="17" fillId="34" borderId="39" xfId="0" applyFont="1" applyFill="1" applyBorder="1" applyAlignment="1">
      <alignment horizontal="center" vertical="center" wrapText="1"/>
    </xf>
    <xf numFmtId="0" fontId="21" fillId="34" borderId="40" xfId="0" applyFont="1" applyFill="1" applyBorder="1" applyAlignment="1">
      <alignment horizontal="center" vertical="center" wrapText="1"/>
    </xf>
    <xf numFmtId="0" fontId="21" fillId="34" borderId="23" xfId="0" applyFont="1" applyFill="1" applyBorder="1" applyAlignment="1">
      <alignment horizontal="center" vertical="center" wrapText="1"/>
    </xf>
    <xf numFmtId="0" fontId="21" fillId="34" borderId="45" xfId="0" applyFont="1" applyFill="1" applyBorder="1" applyAlignment="1">
      <alignment horizontal="center" vertical="center" wrapText="1"/>
    </xf>
    <xf numFmtId="0" fontId="23" fillId="34" borderId="20" xfId="0" applyFont="1" applyFill="1" applyBorder="1" applyAlignment="1">
      <alignment horizontal="centerContinuous" vertical="center" wrapText="1"/>
    </xf>
    <xf numFmtId="0" fontId="17" fillId="34" borderId="21" xfId="0" applyFont="1" applyFill="1" applyBorder="1" applyAlignment="1">
      <alignment horizontal="center" vertical="center" wrapText="1"/>
    </xf>
    <xf numFmtId="0" fontId="23" fillId="34" borderId="45" xfId="0" applyFont="1" applyFill="1" applyBorder="1" applyAlignment="1">
      <alignment horizontal="centerContinuous" vertical="center" wrapText="1"/>
    </xf>
    <xf numFmtId="0" fontId="0" fillId="0" borderId="46" xfId="0" applyBorder="1" applyAlignment="1">
      <alignment/>
    </xf>
    <xf numFmtId="0" fontId="19" fillId="34" borderId="47" xfId="0" applyFont="1" applyFill="1" applyBorder="1" applyAlignment="1">
      <alignment horizontal="center" vertical="center"/>
    </xf>
    <xf numFmtId="0" fontId="19" fillId="34" borderId="45" xfId="0" applyFont="1" applyFill="1" applyBorder="1" applyAlignment="1">
      <alignment horizontal="center" vertical="center" wrapText="1"/>
    </xf>
    <xf numFmtId="0" fontId="15" fillId="34" borderId="47" xfId="0" applyFont="1" applyFill="1" applyBorder="1" applyAlignment="1">
      <alignment horizontal="center" vertical="center"/>
    </xf>
    <xf numFmtId="0" fontId="15" fillId="34" borderId="40" xfId="0" applyFont="1" applyFill="1" applyBorder="1" applyAlignment="1">
      <alignment horizontal="center" vertical="center"/>
    </xf>
    <xf numFmtId="0" fontId="15" fillId="34" borderId="23" xfId="0" applyFont="1" applyFill="1" applyBorder="1" applyAlignment="1">
      <alignment horizontal="center" vertical="center"/>
    </xf>
    <xf numFmtId="0" fontId="15" fillId="34" borderId="45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5" fillId="34" borderId="51" xfId="0" applyFont="1" applyFill="1" applyBorder="1" applyAlignment="1">
      <alignment horizontal="center" vertical="center"/>
    </xf>
    <xf numFmtId="0" fontId="25" fillId="34" borderId="26" xfId="0" applyFont="1" applyFill="1" applyBorder="1" applyAlignment="1">
      <alignment horizontal="center" vertical="center"/>
    </xf>
    <xf numFmtId="0" fontId="27" fillId="34" borderId="26" xfId="0" applyFont="1" applyFill="1" applyBorder="1" applyAlignment="1">
      <alignment horizontal="center" vertical="center"/>
    </xf>
    <xf numFmtId="0" fontId="27" fillId="34" borderId="37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4" borderId="4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right" vertical="center" wrapText="1"/>
    </xf>
    <xf numFmtId="0" fontId="30" fillId="0" borderId="0" xfId="0" applyFont="1" applyAlignment="1">
      <alignment/>
    </xf>
    <xf numFmtId="0" fontId="38" fillId="0" borderId="0" xfId="0" applyFont="1" applyAlignment="1">
      <alignment/>
    </xf>
    <xf numFmtId="0" fontId="2" fillId="34" borderId="10" xfId="59" applyFont="1" applyFill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left" vertical="center" wrapText="1"/>
      <protection/>
    </xf>
    <xf numFmtId="0" fontId="1" fillId="34" borderId="10" xfId="59" applyFont="1" applyFill="1" applyBorder="1" applyAlignment="1">
      <alignment vertical="center"/>
      <protection/>
    </xf>
    <xf numFmtId="0" fontId="1" fillId="0" borderId="10" xfId="59" applyFont="1" applyBorder="1" applyAlignment="1">
      <alignment horizontal="left" vertical="center"/>
      <protection/>
    </xf>
    <xf numFmtId="0" fontId="1" fillId="34" borderId="10" xfId="59" applyFont="1" applyFill="1" applyBorder="1">
      <alignment/>
      <protection/>
    </xf>
    <xf numFmtId="0" fontId="1" fillId="34" borderId="10" xfId="59" applyFont="1" applyFill="1" applyBorder="1" applyAlignment="1">
      <alignment vertical="center" wrapText="1"/>
      <protection/>
    </xf>
    <xf numFmtId="0" fontId="2" fillId="34" borderId="36" xfId="59" applyFont="1" applyFill="1" applyBorder="1" applyAlignment="1">
      <alignment horizontal="center" vertical="center" wrapText="1"/>
      <protection/>
    </xf>
    <xf numFmtId="0" fontId="1" fillId="35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5" xfId="59" applyFont="1" applyBorder="1" applyAlignment="1">
      <alignment horizontal="center" vertical="center" wrapText="1"/>
      <protection/>
    </xf>
    <xf numFmtId="49" fontId="1" fillId="0" borderId="15" xfId="59" applyNumberFormat="1" applyFont="1" applyBorder="1" applyAlignment="1">
      <alignment horizontal="center" vertical="center"/>
      <protection/>
    </xf>
    <xf numFmtId="49" fontId="1" fillId="0" borderId="15" xfId="59" applyNumberFormat="1" applyFont="1" applyBorder="1" applyAlignment="1">
      <alignment horizontal="center" vertical="center" wrapText="1"/>
      <protection/>
    </xf>
    <xf numFmtId="0" fontId="2" fillId="34" borderId="15" xfId="59" applyFont="1" applyFill="1" applyBorder="1" applyAlignment="1">
      <alignment horizontal="center" vertical="center" wrapText="1"/>
      <protection/>
    </xf>
    <xf numFmtId="0" fontId="1" fillId="35" borderId="53" xfId="0" applyFont="1" applyFill="1" applyBorder="1" applyAlignment="1">
      <alignment/>
    </xf>
    <xf numFmtId="0" fontId="1" fillId="35" borderId="46" xfId="0" applyFont="1" applyFill="1" applyBorder="1" applyAlignment="1">
      <alignment/>
    </xf>
    <xf numFmtId="0" fontId="2" fillId="34" borderId="17" xfId="59" applyFont="1" applyFill="1" applyBorder="1" applyAlignment="1">
      <alignment horizontal="center" vertical="center" wrapText="1"/>
      <protection/>
    </xf>
    <xf numFmtId="0" fontId="2" fillId="34" borderId="11" xfId="59" applyFont="1" applyFill="1" applyBorder="1" applyAlignment="1">
      <alignment horizontal="center" vertical="center" wrapText="1"/>
      <protection/>
    </xf>
    <xf numFmtId="0" fontId="2" fillId="35" borderId="11" xfId="59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 vertical="center" wrapText="1"/>
    </xf>
    <xf numFmtId="0" fontId="2" fillId="34" borderId="29" xfId="0" applyFont="1" applyFill="1" applyBorder="1" applyAlignment="1">
      <alignment vertical="center" wrapText="1"/>
    </xf>
    <xf numFmtId="0" fontId="1" fillId="34" borderId="31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wrapText="1"/>
    </xf>
    <xf numFmtId="0" fontId="1" fillId="34" borderId="17" xfId="0" applyFont="1" applyFill="1" applyBorder="1" applyAlignment="1">
      <alignment horizontal="center" vertical="center"/>
    </xf>
    <xf numFmtId="0" fontId="19" fillId="0" borderId="15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5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1" fillId="33" borderId="15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4" fillId="0" borderId="1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2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 wrapText="1"/>
    </xf>
    <xf numFmtId="0" fontId="14" fillId="33" borderId="56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184" fontId="2" fillId="0" borderId="0" xfId="0" applyNumberFormat="1" applyFont="1" applyBorder="1" applyAlignment="1">
      <alignment horizontal="center" vertical="center" wrapText="1"/>
    </xf>
    <xf numFmtId="184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5" fillId="0" borderId="53" xfId="0" applyFont="1" applyBorder="1" applyAlignment="1">
      <alignment horizontal="center" vertical="center"/>
    </xf>
    <xf numFmtId="0" fontId="33" fillId="0" borderId="53" xfId="0" applyFont="1" applyBorder="1" applyAlignment="1">
      <alignment vertical="center"/>
    </xf>
    <xf numFmtId="0" fontId="14" fillId="0" borderId="53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4" fillId="0" borderId="31" xfId="0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34" borderId="57" xfId="0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58" xfId="0" applyFont="1" applyBorder="1" applyAlignment="1">
      <alignment/>
    </xf>
    <xf numFmtId="0" fontId="2" fillId="34" borderId="39" xfId="0" applyFont="1" applyFill="1" applyBorder="1" applyAlignment="1">
      <alignment/>
    </xf>
    <xf numFmtId="0" fontId="34" fillId="34" borderId="39" xfId="0" applyFont="1" applyFill="1" applyBorder="1" applyAlignment="1">
      <alignment/>
    </xf>
    <xf numFmtId="0" fontId="34" fillId="34" borderId="41" xfId="0" applyFont="1" applyFill="1" applyBorder="1" applyAlignment="1">
      <alignment/>
    </xf>
    <xf numFmtId="0" fontId="1" fillId="0" borderId="46" xfId="0" applyFont="1" applyBorder="1" applyAlignment="1">
      <alignment/>
    </xf>
    <xf numFmtId="0" fontId="1" fillId="34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2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2" fillId="0" borderId="0" xfId="59" applyFont="1">
      <alignment/>
      <protection/>
    </xf>
    <xf numFmtId="0" fontId="1" fillId="0" borderId="0" xfId="59" applyFont="1">
      <alignment/>
      <protection/>
    </xf>
    <xf numFmtId="0" fontId="2" fillId="0" borderId="0" xfId="59" applyFont="1" applyAlignment="1">
      <alignment horizontal="center"/>
      <protection/>
    </xf>
    <xf numFmtId="0" fontId="13" fillId="0" borderId="0" xfId="59" applyFont="1">
      <alignment/>
      <protection/>
    </xf>
    <xf numFmtId="0" fontId="1" fillId="0" borderId="0" xfId="59" applyFont="1" applyFill="1">
      <alignment/>
      <protection/>
    </xf>
    <xf numFmtId="0" fontId="1" fillId="0" borderId="0" xfId="59" applyFont="1" applyAlignment="1">
      <alignment horizontal="right"/>
      <protection/>
    </xf>
    <xf numFmtId="43" fontId="1" fillId="0" borderId="0" xfId="44" applyFont="1" applyFill="1" applyBorder="1" applyAlignment="1">
      <alignment horizontal="left"/>
    </xf>
    <xf numFmtId="0" fontId="2" fillId="0" borderId="0" xfId="59" applyFont="1" applyFill="1" applyBorder="1" applyAlignment="1">
      <alignment horizontal="left"/>
      <protection/>
    </xf>
    <xf numFmtId="49" fontId="1" fillId="0" borderId="0" xfId="59" applyNumberFormat="1" applyFont="1" applyBorder="1" applyAlignment="1">
      <alignment horizontal="center" vertical="center"/>
      <protection/>
    </xf>
    <xf numFmtId="0" fontId="1" fillId="0" borderId="0" xfId="59" applyFont="1" applyFill="1" applyBorder="1" applyAlignment="1">
      <alignment horizontal="left" wrapText="1"/>
      <protection/>
    </xf>
    <xf numFmtId="0" fontId="1" fillId="0" borderId="0" xfId="59" applyFont="1" applyBorder="1">
      <alignment/>
      <protection/>
    </xf>
    <xf numFmtId="49" fontId="1" fillId="0" borderId="17" xfId="59" applyNumberFormat="1" applyFont="1" applyBorder="1" applyAlignment="1">
      <alignment horizontal="center" vertical="center"/>
      <protection/>
    </xf>
    <xf numFmtId="0" fontId="1" fillId="0" borderId="0" xfId="59" applyFont="1" applyFill="1" applyBorder="1" applyAlignment="1">
      <alignment horizontal="right" wrapText="1"/>
      <protection/>
    </xf>
    <xf numFmtId="0" fontId="2" fillId="34" borderId="59" xfId="59" applyFont="1" applyFill="1" applyBorder="1" applyAlignment="1">
      <alignment horizontal="center" vertical="center"/>
      <protection/>
    </xf>
    <xf numFmtId="0" fontId="1" fillId="34" borderId="46" xfId="0" applyFont="1" applyFill="1" applyBorder="1" applyAlignment="1">
      <alignment/>
    </xf>
    <xf numFmtId="49" fontId="1" fillId="0" borderId="32" xfId="59" applyNumberFormat="1" applyFont="1" applyBorder="1" applyAlignment="1">
      <alignment horizontal="center" vertical="center"/>
      <protection/>
    </xf>
    <xf numFmtId="49" fontId="2" fillId="34" borderId="59" xfId="59" applyNumberFormat="1" applyFont="1" applyFill="1" applyBorder="1" applyAlignment="1">
      <alignment vertical="center"/>
      <protection/>
    </xf>
    <xf numFmtId="49" fontId="1" fillId="0" borderId="62" xfId="59" applyNumberFormat="1" applyFont="1" applyBorder="1" applyAlignment="1">
      <alignment horizontal="center" vertical="center"/>
      <protection/>
    </xf>
    <xf numFmtId="0" fontId="1" fillId="0" borderId="63" xfId="59" applyFont="1" applyFill="1" applyBorder="1" applyAlignment="1">
      <alignment horizontal="right" wrapText="1"/>
      <protection/>
    </xf>
    <xf numFmtId="49" fontId="1" fillId="34" borderId="59" xfId="59" applyNumberFormat="1" applyFont="1" applyFill="1" applyBorder="1" applyAlignment="1">
      <alignment horizontal="center" vertical="center"/>
      <protection/>
    </xf>
    <xf numFmtId="0" fontId="2" fillId="34" borderId="64" xfId="59" applyFont="1" applyFill="1" applyBorder="1" applyAlignment="1">
      <alignment/>
      <protection/>
    </xf>
    <xf numFmtId="0" fontId="1" fillId="0" borderId="47" xfId="59" applyFont="1" applyFill="1" applyBorder="1" applyAlignment="1">
      <alignment horizontal="right" wrapText="1"/>
      <protection/>
    </xf>
    <xf numFmtId="49" fontId="1" fillId="0" borderId="1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2" fillId="34" borderId="49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19" fillId="0" borderId="26" xfId="0" applyFont="1" applyBorder="1" applyAlignment="1">
      <alignment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26" xfId="0" applyFont="1" applyBorder="1" applyAlignment="1">
      <alignment vertical="center" wrapText="1"/>
    </xf>
    <xf numFmtId="0" fontId="19" fillId="0" borderId="37" xfId="0" applyFont="1" applyBorder="1" applyAlignment="1">
      <alignment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34" borderId="21" xfId="0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/>
    </xf>
    <xf numFmtId="0" fontId="15" fillId="34" borderId="15" xfId="0" applyFont="1" applyFill="1" applyBorder="1" applyAlignment="1">
      <alignment/>
    </xf>
    <xf numFmtId="0" fontId="15" fillId="34" borderId="15" xfId="0" applyFont="1" applyFill="1" applyBorder="1" applyAlignment="1">
      <alignment horizontal="left" vertical="top" wrapText="1"/>
    </xf>
    <xf numFmtId="0" fontId="15" fillId="34" borderId="17" xfId="0" applyFont="1" applyFill="1" applyBorder="1" applyAlignment="1">
      <alignment/>
    </xf>
    <xf numFmtId="0" fontId="33" fillId="0" borderId="0" xfId="0" applyFont="1" applyBorder="1" applyAlignment="1">
      <alignment horizontal="right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right" vertical="center"/>
    </xf>
    <xf numFmtId="0" fontId="5" fillId="0" borderId="53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184" fontId="2" fillId="0" borderId="18" xfId="0" applyNumberFormat="1" applyFont="1" applyBorder="1" applyAlignment="1">
      <alignment horizontal="center" vertical="center" wrapText="1"/>
    </xf>
    <xf numFmtId="184" fontId="2" fillId="0" borderId="18" xfId="0" applyNumberFormat="1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33" fillId="0" borderId="46" xfId="0" applyFont="1" applyBorder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3" fontId="14" fillId="34" borderId="11" xfId="0" applyNumberFormat="1" applyFont="1" applyFill="1" applyBorder="1" applyAlignment="1">
      <alignment horizontal="center" vertical="center" wrapText="1"/>
    </xf>
    <xf numFmtId="0" fontId="14" fillId="34" borderId="20" xfId="0" applyFont="1" applyFill="1" applyBorder="1" applyAlignment="1">
      <alignment horizontal="center" vertical="center"/>
    </xf>
    <xf numFmtId="0" fontId="14" fillId="34" borderId="66" xfId="0" applyFont="1" applyFill="1" applyBorder="1" applyAlignment="1">
      <alignment horizontal="center" vertical="center" wrapText="1"/>
    </xf>
    <xf numFmtId="0" fontId="14" fillId="34" borderId="37" xfId="0" applyFont="1" applyFill="1" applyBorder="1" applyAlignment="1">
      <alignment horizontal="center" vertical="center" wrapText="1"/>
    </xf>
    <xf numFmtId="185" fontId="14" fillId="34" borderId="37" xfId="0" applyNumberFormat="1" applyFont="1" applyFill="1" applyBorder="1" applyAlignment="1">
      <alignment horizontal="center" vertical="center" wrapText="1"/>
    </xf>
    <xf numFmtId="49" fontId="1" fillId="33" borderId="15" xfId="59" applyNumberFormat="1" applyFont="1" applyFill="1" applyBorder="1" applyAlignment="1">
      <alignment horizontal="center" vertical="center"/>
      <protection/>
    </xf>
    <xf numFmtId="49" fontId="1" fillId="33" borderId="17" xfId="59" applyNumberFormat="1" applyFont="1" applyFill="1" applyBorder="1" applyAlignment="1">
      <alignment horizontal="center" vertical="center"/>
      <protection/>
    </xf>
    <xf numFmtId="0" fontId="1" fillId="33" borderId="16" xfId="59" applyFont="1" applyFill="1" applyBorder="1" applyAlignment="1">
      <alignment horizontal="left" vertical="center" wrapText="1"/>
      <protection/>
    </xf>
    <xf numFmtId="49" fontId="1" fillId="33" borderId="16" xfId="59" applyNumberFormat="1" applyFont="1" applyFill="1" applyBorder="1" applyAlignment="1">
      <alignment horizontal="center" vertical="center" wrapText="1"/>
      <protection/>
    </xf>
    <xf numFmtId="0" fontId="1" fillId="33" borderId="16" xfId="59" applyFont="1" applyFill="1" applyBorder="1" applyAlignment="1">
      <alignment vertical="center"/>
      <protection/>
    </xf>
    <xf numFmtId="0" fontId="1" fillId="33" borderId="16" xfId="59" applyFont="1" applyFill="1" applyBorder="1" applyAlignment="1">
      <alignment vertical="center" wrapText="1"/>
      <protection/>
    </xf>
    <xf numFmtId="0" fontId="1" fillId="33" borderId="16" xfId="59" applyFont="1" applyFill="1" applyBorder="1" applyAlignment="1">
      <alignment horizontal="left" vertical="center"/>
      <protection/>
    </xf>
    <xf numFmtId="49" fontId="1" fillId="33" borderId="14" xfId="59" applyNumberFormat="1" applyFont="1" applyFill="1" applyBorder="1" applyAlignment="1">
      <alignment horizontal="center" vertical="center"/>
      <protection/>
    </xf>
    <xf numFmtId="0" fontId="1" fillId="33" borderId="13" xfId="59" applyFont="1" applyFill="1" applyBorder="1" applyAlignment="1">
      <alignment horizontal="left" vertical="center" wrapText="1"/>
      <protection/>
    </xf>
    <xf numFmtId="0" fontId="0" fillId="0" borderId="46" xfId="0" applyFont="1" applyBorder="1" applyAlignment="1">
      <alignment/>
    </xf>
    <xf numFmtId="0" fontId="5" fillId="0" borderId="0" xfId="0" applyFont="1" applyAlignment="1">
      <alignment wrapText="1"/>
    </xf>
    <xf numFmtId="0" fontId="2" fillId="0" borderId="2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4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0" fontId="11" fillId="0" borderId="10" xfId="59" applyFont="1" applyBorder="1" applyAlignment="1">
      <alignment horizontal="left" vertical="center"/>
      <protection/>
    </xf>
    <xf numFmtId="0" fontId="30" fillId="0" borderId="0" xfId="0" applyFont="1" applyAlignment="1">
      <alignment vertical="top"/>
    </xf>
    <xf numFmtId="0" fontId="13" fillId="0" borderId="0" xfId="0" applyFont="1" applyAlignment="1">
      <alignment horizontal="right"/>
    </xf>
    <xf numFmtId="0" fontId="25" fillId="34" borderId="64" xfId="0" applyFont="1" applyFill="1" applyBorder="1" applyAlignment="1">
      <alignment horizontal="center" vertical="center"/>
    </xf>
    <xf numFmtId="0" fontId="25" fillId="34" borderId="67" xfId="0" applyFont="1" applyFill="1" applyBorder="1" applyAlignment="1">
      <alignment horizontal="center" vertical="center"/>
    </xf>
    <xf numFmtId="0" fontId="27" fillId="34" borderId="67" xfId="0" applyFont="1" applyFill="1" applyBorder="1" applyAlignment="1">
      <alignment horizontal="center" vertical="center"/>
    </xf>
    <xf numFmtId="0" fontId="27" fillId="34" borderId="66" xfId="0" applyFont="1" applyFill="1" applyBorder="1" applyAlignment="1">
      <alignment horizontal="center" vertical="center"/>
    </xf>
    <xf numFmtId="0" fontId="25" fillId="34" borderId="59" xfId="0" applyFont="1" applyFill="1" applyBorder="1" applyAlignment="1">
      <alignment horizontal="center" vertical="center"/>
    </xf>
    <xf numFmtId="0" fontId="25" fillId="34" borderId="60" xfId="0" applyFont="1" applyFill="1" applyBorder="1" applyAlignment="1">
      <alignment horizontal="center" vertical="center"/>
    </xf>
    <xf numFmtId="0" fontId="27" fillId="34" borderId="60" xfId="0" applyFont="1" applyFill="1" applyBorder="1" applyAlignment="1">
      <alignment horizontal="center" vertical="center"/>
    </xf>
    <xf numFmtId="0" fontId="27" fillId="34" borderId="61" xfId="0" applyFont="1" applyFill="1" applyBorder="1" applyAlignment="1">
      <alignment horizontal="center" vertical="center"/>
    </xf>
    <xf numFmtId="0" fontId="7" fillId="0" borderId="53" xfId="0" applyFont="1" applyBorder="1" applyAlignment="1" applyProtection="1">
      <alignment/>
      <protection/>
    </xf>
    <xf numFmtId="0" fontId="15" fillId="0" borderId="19" xfId="0" applyFont="1" applyFill="1" applyBorder="1" applyAlignment="1" applyProtection="1">
      <alignment horizontal="left" vertical="center"/>
      <protection/>
    </xf>
    <xf numFmtId="0" fontId="15" fillId="0" borderId="43" xfId="0" applyFont="1" applyFill="1" applyBorder="1" applyAlignment="1" applyProtection="1">
      <alignment horizontal="center" vertical="center"/>
      <protection locked="0"/>
    </xf>
    <xf numFmtId="0" fontId="15" fillId="0" borderId="43" xfId="0" applyFont="1" applyFill="1" applyBorder="1" applyAlignment="1" applyProtection="1">
      <alignment horizontal="left" vertical="center"/>
      <protection/>
    </xf>
    <xf numFmtId="49" fontId="1" fillId="0" borderId="67" xfId="59" applyNumberFormat="1" applyFont="1" applyBorder="1" applyAlignment="1">
      <alignment horizontal="center" vertical="center"/>
      <protection/>
    </xf>
    <xf numFmtId="49" fontId="1" fillId="0" borderId="68" xfId="59" applyNumberFormat="1" applyFont="1" applyBorder="1" applyAlignment="1">
      <alignment horizontal="center" vertical="center"/>
      <protection/>
    </xf>
    <xf numFmtId="0" fontId="19" fillId="34" borderId="39" xfId="0" applyFont="1" applyFill="1" applyBorder="1" applyAlignment="1" applyProtection="1">
      <alignment horizontal="center" vertical="center" wrapText="1"/>
      <protection/>
    </xf>
    <xf numFmtId="49" fontId="2" fillId="34" borderId="47" xfId="0" applyNumberFormat="1" applyFont="1" applyFill="1" applyBorder="1" applyAlignment="1" applyProtection="1">
      <alignment horizontal="center" vertical="center" wrapText="1"/>
      <protection/>
    </xf>
    <xf numFmtId="49" fontId="2" fillId="34" borderId="39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center"/>
      <protection/>
    </xf>
    <xf numFmtId="0" fontId="5" fillId="0" borderId="0" xfId="0" applyFont="1" applyAlignment="1">
      <alignment horizontal="center" vertical="center" wrapText="1"/>
    </xf>
    <xf numFmtId="0" fontId="2" fillId="34" borderId="42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1" fillId="34" borderId="47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/>
    </xf>
    <xf numFmtId="3" fontId="14" fillId="0" borderId="54" xfId="0" applyNumberFormat="1" applyFont="1" applyFill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55" xfId="0" applyNumberFormat="1" applyFont="1" applyBorder="1" applyAlignment="1">
      <alignment horizontal="center" vertical="center"/>
    </xf>
    <xf numFmtId="3" fontId="14" fillId="0" borderId="55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5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55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55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5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2" fillId="34" borderId="47" xfId="0" applyNumberFormat="1" applyFont="1" applyFill="1" applyBorder="1" applyAlignment="1">
      <alignment/>
    </xf>
    <xf numFmtId="3" fontId="2" fillId="34" borderId="50" xfId="0" applyNumberFormat="1" applyFont="1" applyFill="1" applyBorder="1" applyAlignment="1">
      <alignment/>
    </xf>
    <xf numFmtId="3" fontId="15" fillId="0" borderId="27" xfId="0" applyNumberFormat="1" applyFont="1" applyFill="1" applyBorder="1" applyAlignment="1" applyProtection="1">
      <alignment horizontal="center" vertical="center"/>
      <protection locked="0"/>
    </xf>
    <xf numFmtId="3" fontId="15" fillId="0" borderId="10" xfId="0" applyNumberFormat="1" applyFont="1" applyFill="1" applyBorder="1" applyAlignment="1" applyProtection="1">
      <alignment horizontal="center" vertical="center"/>
      <protection locked="0"/>
    </xf>
    <xf numFmtId="3" fontId="15" fillId="0" borderId="11" xfId="0" applyNumberFormat="1" applyFont="1" applyFill="1" applyBorder="1" applyAlignment="1" applyProtection="1">
      <alignment horizontal="center" vertical="center"/>
      <protection locked="0"/>
    </xf>
    <xf numFmtId="3" fontId="15" fillId="0" borderId="12" xfId="0" applyNumberFormat="1" applyFont="1" applyFill="1" applyBorder="1" applyAlignment="1" applyProtection="1">
      <alignment horizontal="center" vertical="center"/>
      <protection locked="0"/>
    </xf>
    <xf numFmtId="3" fontId="15" fillId="0" borderId="43" xfId="0" applyNumberFormat="1" applyFont="1" applyFill="1" applyBorder="1" applyAlignment="1" applyProtection="1">
      <alignment horizontal="center" vertical="center"/>
      <protection locked="0"/>
    </xf>
    <xf numFmtId="3" fontId="15" fillId="0" borderId="28" xfId="0" applyNumberFormat="1" applyFont="1" applyFill="1" applyBorder="1" applyAlignment="1" applyProtection="1">
      <alignment horizontal="center" vertical="center"/>
      <protection locked="0"/>
    </xf>
    <xf numFmtId="3" fontId="15" fillId="0" borderId="18" xfId="0" applyNumberFormat="1" applyFont="1" applyFill="1" applyBorder="1" applyAlignment="1" applyProtection="1">
      <alignment horizontal="center" vertical="center"/>
      <protection locked="0"/>
    </xf>
    <xf numFmtId="3" fontId="17" fillId="0" borderId="12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3" fontId="17" fillId="0" borderId="16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3" fontId="17" fillId="0" borderId="20" xfId="0" applyNumberFormat="1" applyFont="1" applyBorder="1" applyAlignment="1">
      <alignment horizontal="center" vertical="center"/>
    </xf>
    <xf numFmtId="3" fontId="17" fillId="0" borderId="23" xfId="0" applyNumberFormat="1" applyFont="1" applyBorder="1" applyAlignment="1">
      <alignment horizontal="center" vertical="center"/>
    </xf>
    <xf numFmtId="3" fontId="17" fillId="0" borderId="45" xfId="0" applyNumberFormat="1" applyFont="1" applyBorder="1" applyAlignment="1">
      <alignment horizontal="center" vertical="center"/>
    </xf>
    <xf numFmtId="3" fontId="17" fillId="0" borderId="43" xfId="0" applyNumberFormat="1" applyFont="1" applyBorder="1" applyAlignment="1">
      <alignment horizontal="center" vertical="center"/>
    </xf>
    <xf numFmtId="3" fontId="17" fillId="0" borderId="70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1" fillId="0" borderId="71" xfId="0" applyNumberFormat="1" applyFont="1" applyBorder="1" applyAlignment="1">
      <alignment horizontal="center" vertical="center"/>
    </xf>
    <xf numFmtId="3" fontId="1" fillId="34" borderId="62" xfId="0" applyNumberFormat="1" applyFont="1" applyFill="1" applyBorder="1" applyAlignment="1">
      <alignment horizontal="center" vertical="center"/>
    </xf>
    <xf numFmtId="3" fontId="1" fillId="34" borderId="39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3" fontId="1" fillId="0" borderId="54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33" borderId="11" xfId="0" applyNumberFormat="1" applyFont="1" applyFill="1" applyBorder="1" applyAlignment="1">
      <alignment horizontal="center" vertical="center"/>
    </xf>
    <xf numFmtId="3" fontId="1" fillId="33" borderId="19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3" fontId="1" fillId="33" borderId="17" xfId="0" applyNumberFormat="1" applyFont="1" applyFill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1" fillId="34" borderId="22" xfId="0" applyNumberFormat="1" applyFont="1" applyFill="1" applyBorder="1" applyAlignment="1">
      <alignment horizontal="center" vertical="center"/>
    </xf>
    <xf numFmtId="3" fontId="1" fillId="33" borderId="38" xfId="0" applyNumberFormat="1" applyFont="1" applyFill="1" applyBorder="1" applyAlignment="1">
      <alignment horizontal="center" vertical="center"/>
    </xf>
    <xf numFmtId="3" fontId="1" fillId="34" borderId="50" xfId="0" applyNumberFormat="1" applyFont="1" applyFill="1" applyBorder="1" applyAlignment="1">
      <alignment horizontal="center" vertical="center"/>
    </xf>
    <xf numFmtId="3" fontId="1" fillId="0" borderId="10" xfId="44" applyNumberFormat="1" applyFont="1" applyFill="1" applyBorder="1" applyAlignment="1">
      <alignment horizontal="center" vertical="center"/>
    </xf>
    <xf numFmtId="3" fontId="1" fillId="0" borderId="28" xfId="44" applyNumberFormat="1" applyFont="1" applyFill="1" applyBorder="1" applyAlignment="1">
      <alignment horizontal="center" vertical="center"/>
    </xf>
    <xf numFmtId="3" fontId="1" fillId="0" borderId="72" xfId="0" applyNumberFormat="1" applyFont="1" applyBorder="1" applyAlignment="1">
      <alignment horizontal="center" vertical="center"/>
    </xf>
    <xf numFmtId="3" fontId="1" fillId="0" borderId="62" xfId="44" applyNumberFormat="1" applyFont="1" applyFill="1" applyBorder="1" applyAlignment="1">
      <alignment horizontal="center" vertical="center"/>
    </xf>
    <xf numFmtId="3" fontId="1" fillId="0" borderId="39" xfId="0" applyNumberFormat="1" applyFont="1" applyBorder="1" applyAlignment="1">
      <alignment horizontal="center" vertical="center"/>
    </xf>
    <xf numFmtId="3" fontId="1" fillId="0" borderId="63" xfId="0" applyNumberFormat="1" applyFont="1" applyBorder="1" applyAlignment="1">
      <alignment horizontal="center" vertical="center"/>
    </xf>
    <xf numFmtId="3" fontId="1" fillId="0" borderId="62" xfId="0" applyNumberFormat="1" applyFont="1" applyBorder="1" applyAlignment="1">
      <alignment horizontal="center" vertical="center"/>
    </xf>
    <xf numFmtId="3" fontId="1" fillId="0" borderId="11" xfId="44" applyNumberFormat="1" applyFont="1" applyFill="1" applyBorder="1" applyAlignment="1">
      <alignment horizontal="center" vertical="center"/>
    </xf>
    <xf numFmtId="3" fontId="1" fillId="0" borderId="63" xfId="44" applyNumberFormat="1" applyFont="1" applyFill="1" applyBorder="1" applyAlignment="1">
      <alignment horizontal="center" vertical="center"/>
    </xf>
    <xf numFmtId="0" fontId="1" fillId="0" borderId="10" xfId="59" applyFont="1" applyFill="1" applyBorder="1" applyAlignment="1">
      <alignment horizontal="left" vertical="center" wrapText="1"/>
      <protection/>
    </xf>
    <xf numFmtId="0" fontId="1" fillId="0" borderId="10" xfId="59" applyFont="1" applyFill="1" applyBorder="1" applyAlignment="1">
      <alignment horizontal="left" vertical="center"/>
      <protection/>
    </xf>
    <xf numFmtId="0" fontId="1" fillId="0" borderId="28" xfId="59" applyFont="1" applyFill="1" applyBorder="1" applyAlignment="1">
      <alignment horizontal="left" vertical="center" wrapText="1"/>
      <protection/>
    </xf>
    <xf numFmtId="0" fontId="1" fillId="0" borderId="11" xfId="59" applyFont="1" applyFill="1" applyBorder="1" applyAlignment="1">
      <alignment horizontal="left" vertical="center" wrapText="1"/>
      <protection/>
    </xf>
    <xf numFmtId="0" fontId="1" fillId="0" borderId="71" xfId="59" applyFont="1" applyFill="1" applyBorder="1" applyAlignment="1">
      <alignment horizontal="left" vertical="center" wrapText="1"/>
      <protection/>
    </xf>
    <xf numFmtId="3" fontId="1" fillId="0" borderId="55" xfId="44" applyNumberFormat="1" applyFont="1" applyFill="1" applyBorder="1" applyAlignment="1">
      <alignment horizontal="center" vertical="center"/>
    </xf>
    <xf numFmtId="3" fontId="1" fillId="0" borderId="19" xfId="44" applyNumberFormat="1" applyFont="1" applyFill="1" applyBorder="1" applyAlignment="1">
      <alignment horizontal="center" vertical="center"/>
    </xf>
    <xf numFmtId="3" fontId="1" fillId="0" borderId="39" xfId="44" applyNumberFormat="1" applyFont="1" applyFill="1" applyBorder="1" applyAlignment="1">
      <alignment horizontal="center" vertical="center"/>
    </xf>
    <xf numFmtId="3" fontId="1" fillId="0" borderId="47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50" xfId="0" applyNumberFormat="1" applyFont="1" applyBorder="1" applyAlignment="1">
      <alignment horizontal="center" vertical="center"/>
    </xf>
    <xf numFmtId="3" fontId="1" fillId="34" borderId="62" xfId="44" applyNumberFormat="1" applyFont="1" applyFill="1" applyBorder="1" applyAlignment="1">
      <alignment horizontal="center" vertical="center"/>
    </xf>
    <xf numFmtId="3" fontId="1" fillId="34" borderId="23" xfId="0" applyNumberFormat="1" applyFont="1" applyFill="1" applyBorder="1" applyAlignment="1">
      <alignment horizontal="center" vertical="center"/>
    </xf>
    <xf numFmtId="3" fontId="1" fillId="34" borderId="47" xfId="0" applyNumberFormat="1" applyFont="1" applyFill="1" applyBorder="1" applyAlignment="1">
      <alignment horizontal="center" vertical="center"/>
    </xf>
    <xf numFmtId="3" fontId="15" fillId="0" borderId="27" xfId="0" applyNumberFormat="1" applyFont="1" applyBorder="1" applyAlignment="1" applyProtection="1">
      <alignment horizontal="center" vertical="center"/>
      <protection locked="0"/>
    </xf>
    <xf numFmtId="3" fontId="15" fillId="0" borderId="31" xfId="0" applyNumberFormat="1" applyFont="1" applyFill="1" applyBorder="1" applyAlignment="1" applyProtection="1">
      <alignment horizontal="center" vertical="center"/>
      <protection locked="0"/>
    </xf>
    <xf numFmtId="3" fontId="15" fillId="0" borderId="10" xfId="0" applyNumberFormat="1" applyFont="1" applyBorder="1" applyAlignment="1" applyProtection="1">
      <alignment horizontal="center" vertical="center"/>
      <protection locked="0"/>
    </xf>
    <xf numFmtId="3" fontId="15" fillId="0" borderId="16" xfId="0" applyNumberFormat="1" applyFont="1" applyFill="1" applyBorder="1" applyAlignment="1" applyProtection="1">
      <alignment horizontal="center" vertical="center"/>
      <protection locked="0"/>
    </xf>
    <xf numFmtId="3" fontId="15" fillId="0" borderId="11" xfId="0" applyNumberFormat="1" applyFont="1" applyBorder="1" applyAlignment="1" applyProtection="1">
      <alignment horizontal="center" vertical="center"/>
      <protection locked="0"/>
    </xf>
    <xf numFmtId="3" fontId="15" fillId="0" borderId="19" xfId="0" applyNumberFormat="1" applyFont="1" applyFill="1" applyBorder="1" applyAlignment="1" applyProtection="1">
      <alignment horizontal="center" vertical="center"/>
      <protection locked="0"/>
    </xf>
    <xf numFmtId="3" fontId="15" fillId="0" borderId="12" xfId="0" applyNumberFormat="1" applyFont="1" applyBorder="1" applyAlignment="1" applyProtection="1">
      <alignment horizontal="center" vertical="center"/>
      <protection locked="0"/>
    </xf>
    <xf numFmtId="3" fontId="15" fillId="0" borderId="13" xfId="0" applyNumberFormat="1" applyFont="1" applyFill="1" applyBorder="1" applyAlignment="1" applyProtection="1">
      <alignment horizontal="center" vertical="center"/>
      <protection locked="0"/>
    </xf>
    <xf numFmtId="3" fontId="15" fillId="0" borderId="20" xfId="0" applyNumberFormat="1" applyFont="1" applyFill="1" applyBorder="1" applyAlignment="1" applyProtection="1">
      <alignment horizontal="center" vertical="center"/>
      <protection locked="0"/>
    </xf>
    <xf numFmtId="3" fontId="15" fillId="0" borderId="43" xfId="0" applyNumberFormat="1" applyFont="1" applyBorder="1" applyAlignment="1" applyProtection="1">
      <alignment horizontal="center" vertical="center"/>
      <protection locked="0"/>
    </xf>
    <xf numFmtId="3" fontId="15" fillId="0" borderId="70" xfId="0" applyNumberFormat="1" applyFont="1" applyFill="1" applyBorder="1" applyAlignment="1" applyProtection="1">
      <alignment horizontal="center" vertical="center"/>
      <protection locked="0"/>
    </xf>
    <xf numFmtId="3" fontId="15" fillId="0" borderId="28" xfId="0" applyNumberFormat="1" applyFont="1" applyBorder="1" applyAlignment="1" applyProtection="1">
      <alignment horizontal="center" vertical="center"/>
      <protection locked="0"/>
    </xf>
    <xf numFmtId="3" fontId="15" fillId="0" borderId="72" xfId="0" applyNumberFormat="1" applyFont="1" applyFill="1" applyBorder="1" applyAlignment="1" applyProtection="1">
      <alignment horizontal="center" vertical="center"/>
      <protection locked="0"/>
    </xf>
    <xf numFmtId="3" fontId="15" fillId="0" borderId="18" xfId="0" applyNumberFormat="1" applyFont="1" applyBorder="1" applyAlignment="1" applyProtection="1">
      <alignment horizontal="center" vertical="center"/>
      <protection locked="0"/>
    </xf>
    <xf numFmtId="3" fontId="15" fillId="0" borderId="27" xfId="0" applyNumberFormat="1" applyFont="1" applyFill="1" applyBorder="1" applyAlignment="1" applyProtection="1">
      <alignment horizontal="center" vertical="center"/>
      <protection/>
    </xf>
    <xf numFmtId="3" fontId="15" fillId="0" borderId="10" xfId="0" applyNumberFormat="1" applyFont="1" applyFill="1" applyBorder="1" applyAlignment="1" applyProtection="1">
      <alignment horizontal="center" vertical="center"/>
      <protection/>
    </xf>
    <xf numFmtId="3" fontId="15" fillId="0" borderId="11" xfId="0" applyNumberFormat="1" applyFont="1" applyFill="1" applyBorder="1" applyAlignment="1" applyProtection="1">
      <alignment horizontal="center" vertical="center"/>
      <protection/>
    </xf>
    <xf numFmtId="3" fontId="15" fillId="0" borderId="12" xfId="0" applyNumberFormat="1" applyFont="1" applyFill="1" applyBorder="1" applyAlignment="1" applyProtection="1">
      <alignment horizontal="center" vertical="center"/>
      <protection/>
    </xf>
    <xf numFmtId="3" fontId="15" fillId="0" borderId="43" xfId="0" applyNumberFormat="1" applyFont="1" applyFill="1" applyBorder="1" applyAlignment="1" applyProtection="1">
      <alignment horizontal="center" vertical="center"/>
      <protection/>
    </xf>
    <xf numFmtId="3" fontId="15" fillId="0" borderId="28" xfId="0" applyNumberFormat="1" applyFont="1" applyFill="1" applyBorder="1" applyAlignment="1" applyProtection="1">
      <alignment horizontal="center" vertical="center"/>
      <protection/>
    </xf>
    <xf numFmtId="3" fontId="15" fillId="0" borderId="19" xfId="0" applyNumberFormat="1" applyFont="1" applyFill="1" applyBorder="1" applyAlignment="1" applyProtection="1">
      <alignment horizontal="center" vertical="center"/>
      <protection/>
    </xf>
    <xf numFmtId="0" fontId="17" fillId="34" borderId="41" xfId="0" applyFont="1" applyFill="1" applyBorder="1" applyAlignment="1">
      <alignment horizontal="center" vertical="center"/>
    </xf>
    <xf numFmtId="3" fontId="17" fillId="34" borderId="41" xfId="0" applyNumberFormat="1" applyFont="1" applyFill="1" applyBorder="1" applyAlignment="1">
      <alignment horizontal="center" vertical="center"/>
    </xf>
    <xf numFmtId="3" fontId="17" fillId="0" borderId="25" xfId="0" applyNumberFormat="1" applyFont="1" applyBorder="1" applyAlignment="1">
      <alignment horizontal="center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26" xfId="0" applyNumberFormat="1" applyFont="1" applyBorder="1" applyAlignment="1">
      <alignment horizontal="center" vertical="center"/>
    </xf>
    <xf numFmtId="3" fontId="17" fillId="0" borderId="48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3" fontId="17" fillId="0" borderId="37" xfId="0" applyNumberFormat="1" applyFont="1" applyBorder="1" applyAlignment="1">
      <alignment horizontal="center" vertical="center"/>
    </xf>
    <xf numFmtId="3" fontId="17" fillId="0" borderId="49" xfId="0" applyNumberFormat="1" applyFont="1" applyBorder="1" applyAlignment="1">
      <alignment horizontal="center" vertical="center"/>
    </xf>
    <xf numFmtId="3" fontId="17" fillId="34" borderId="50" xfId="0" applyNumberFormat="1" applyFont="1" applyFill="1" applyBorder="1" applyAlignment="1">
      <alignment horizontal="center" vertical="center"/>
    </xf>
    <xf numFmtId="0" fontId="17" fillId="0" borderId="48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/>
    </xf>
    <xf numFmtId="3" fontId="13" fillId="0" borderId="36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56" xfId="0" applyNumberFormat="1" applyFont="1" applyBorder="1" applyAlignment="1">
      <alignment horizontal="center" vertical="center"/>
    </xf>
    <xf numFmtId="3" fontId="13" fillId="0" borderId="68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50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3" fillId="0" borderId="48" xfId="0" applyNumberFormat="1" applyFont="1" applyBorder="1" applyAlignment="1">
      <alignment horizontal="center" vertical="center"/>
    </xf>
    <xf numFmtId="3" fontId="13" fillId="0" borderId="48" xfId="0" applyNumberFormat="1" applyFont="1" applyBorder="1" applyAlignment="1">
      <alignment horizontal="center" vertical="center"/>
    </xf>
    <xf numFmtId="3" fontId="13" fillId="0" borderId="49" xfId="0" applyNumberFormat="1" applyFont="1" applyBorder="1" applyAlignment="1">
      <alignment horizontal="center" vertical="center"/>
    </xf>
    <xf numFmtId="3" fontId="13" fillId="0" borderId="55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3" fontId="13" fillId="0" borderId="73" xfId="0" applyNumberFormat="1" applyFont="1" applyBorder="1" applyAlignment="1">
      <alignment horizontal="center" vertical="center"/>
    </xf>
    <xf numFmtId="3" fontId="13" fillId="0" borderId="71" xfId="0" applyNumberFormat="1" applyFont="1" applyBorder="1" applyAlignment="1">
      <alignment horizontal="center" vertical="center"/>
    </xf>
    <xf numFmtId="3" fontId="13" fillId="0" borderId="28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43" xfId="0" applyNumberFormat="1" applyFont="1" applyBorder="1" applyAlignment="1">
      <alignment horizontal="center" vertical="center"/>
    </xf>
    <xf numFmtId="3" fontId="15" fillId="33" borderId="10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38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 vertical="center"/>
    </xf>
    <xf numFmtId="3" fontId="1" fillId="0" borderId="7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3" fontId="1" fillId="0" borderId="75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65" xfId="0" applyNumberFormat="1" applyFont="1" applyBorder="1" applyAlignment="1">
      <alignment horizontal="center" vertical="center"/>
    </xf>
    <xf numFmtId="3" fontId="1" fillId="0" borderId="44" xfId="0" applyNumberFormat="1" applyFont="1" applyBorder="1" applyAlignment="1">
      <alignment horizontal="center" vertical="center"/>
    </xf>
    <xf numFmtId="3" fontId="1" fillId="34" borderId="42" xfId="0" applyNumberFormat="1" applyFont="1" applyFill="1" applyBorder="1" applyAlignment="1">
      <alignment horizontal="center" vertical="center"/>
    </xf>
    <xf numFmtId="3" fontId="1" fillId="34" borderId="70" xfId="0" applyNumberFormat="1" applyFont="1" applyFill="1" applyBorder="1" applyAlignment="1">
      <alignment horizontal="center" vertical="center"/>
    </xf>
    <xf numFmtId="3" fontId="1" fillId="34" borderId="44" xfId="0" applyNumberFormat="1" applyFont="1" applyFill="1" applyBorder="1" applyAlignment="1">
      <alignment horizontal="center" vertical="center"/>
    </xf>
    <xf numFmtId="3" fontId="1" fillId="34" borderId="30" xfId="0" applyNumberFormat="1" applyFont="1" applyFill="1" applyBorder="1" applyAlignment="1">
      <alignment horizontal="center" vertical="center"/>
    </xf>
    <xf numFmtId="3" fontId="1" fillId="34" borderId="31" xfId="0" applyNumberFormat="1" applyFont="1" applyFill="1" applyBorder="1" applyAlignment="1">
      <alignment horizontal="center" vertical="center"/>
    </xf>
    <xf numFmtId="4" fontId="1" fillId="34" borderId="38" xfId="0" applyNumberFormat="1" applyFont="1" applyFill="1" applyBorder="1" applyAlignment="1">
      <alignment horizontal="center" vertical="center"/>
    </xf>
    <xf numFmtId="4" fontId="1" fillId="34" borderId="20" xfId="0" applyNumberFormat="1" applyFont="1" applyFill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49" xfId="0" applyNumberFormat="1" applyFont="1" applyBorder="1" applyAlignment="1">
      <alignment horizontal="center" vertical="center"/>
    </xf>
    <xf numFmtId="3" fontId="1" fillId="34" borderId="43" xfId="0" applyNumberFormat="1" applyFont="1" applyFill="1" applyBorder="1" applyAlignment="1">
      <alignment horizontal="center" vertical="center"/>
    </xf>
    <xf numFmtId="3" fontId="2" fillId="0" borderId="10" xfId="59" applyNumberFormat="1" applyFont="1" applyFill="1" applyBorder="1" applyAlignment="1">
      <alignment horizontal="center" vertical="center"/>
      <protection/>
    </xf>
    <xf numFmtId="3" fontId="2" fillId="34" borderId="55" xfId="59" applyNumberFormat="1" applyFont="1" applyFill="1" applyBorder="1" applyAlignment="1">
      <alignment horizontal="center" vertical="center"/>
      <protection/>
    </xf>
    <xf numFmtId="3" fontId="1" fillId="0" borderId="10" xfId="59" applyNumberFormat="1" applyFont="1" applyBorder="1" applyAlignment="1">
      <alignment horizontal="center" vertical="center"/>
      <protection/>
    </xf>
    <xf numFmtId="3" fontId="2" fillId="0" borderId="16" xfId="59" applyNumberFormat="1" applyFont="1" applyFill="1" applyBorder="1" applyAlignment="1">
      <alignment horizontal="center" vertical="center"/>
      <protection/>
    </xf>
    <xf numFmtId="3" fontId="2" fillId="34" borderId="16" xfId="59" applyNumberFormat="1" applyFont="1" applyFill="1" applyBorder="1" applyAlignment="1">
      <alignment horizontal="center" vertical="center"/>
      <protection/>
    </xf>
    <xf numFmtId="3" fontId="1" fillId="0" borderId="16" xfId="59" applyNumberFormat="1" applyFont="1" applyBorder="1" applyAlignment="1">
      <alignment horizontal="center" vertical="center"/>
      <protection/>
    </xf>
    <xf numFmtId="3" fontId="1" fillId="0" borderId="10" xfId="59" applyNumberFormat="1" applyFont="1" applyBorder="1" applyAlignment="1">
      <alignment horizontal="center" vertical="center" wrapText="1"/>
      <protection/>
    </xf>
    <xf numFmtId="3" fontId="1" fillId="0" borderId="16" xfId="59" applyNumberFormat="1" applyFont="1" applyBorder="1" applyAlignment="1">
      <alignment horizontal="center" vertical="center" wrapText="1"/>
      <protection/>
    </xf>
    <xf numFmtId="3" fontId="2" fillId="34" borderId="11" xfId="59" applyNumberFormat="1" applyFont="1" applyFill="1" applyBorder="1" applyAlignment="1">
      <alignment horizontal="center" vertical="center"/>
      <protection/>
    </xf>
    <xf numFmtId="3" fontId="2" fillId="34" borderId="20" xfId="59" applyNumberFormat="1" applyFont="1" applyFill="1" applyBorder="1" applyAlignment="1">
      <alignment horizontal="center" vertical="center"/>
      <protection/>
    </xf>
    <xf numFmtId="0" fontId="35" fillId="34" borderId="11" xfId="60" applyFont="1" applyFill="1" applyBorder="1" applyAlignment="1">
      <alignment horizontal="center" vertical="center" wrapText="1"/>
      <protection/>
    </xf>
    <xf numFmtId="3" fontId="35" fillId="0" borderId="14" xfId="60" applyNumberFormat="1" applyFont="1" applyBorder="1" applyAlignment="1">
      <alignment horizontal="center" vertical="center"/>
      <protection/>
    </xf>
    <xf numFmtId="0" fontId="73" fillId="0" borderId="10" xfId="0" applyFont="1" applyFill="1" applyBorder="1" applyAlignment="1">
      <alignment/>
    </xf>
    <xf numFmtId="3" fontId="35" fillId="0" borderId="12" xfId="60" applyNumberFormat="1" applyFont="1" applyBorder="1" applyAlignment="1">
      <alignment horizontal="center" vertical="center"/>
      <protection/>
    </xf>
    <xf numFmtId="3" fontId="35" fillId="0" borderId="13" xfId="60" applyNumberFormat="1" applyFont="1" applyBorder="1" applyAlignment="1">
      <alignment horizontal="center" vertical="center"/>
      <protection/>
    </xf>
    <xf numFmtId="3" fontId="35" fillId="0" borderId="15" xfId="60" applyNumberFormat="1" applyFont="1" applyBorder="1" applyAlignment="1">
      <alignment horizontal="center" vertical="center"/>
      <protection/>
    </xf>
    <xf numFmtId="3" fontId="35" fillId="0" borderId="10" xfId="60" applyNumberFormat="1" applyFont="1" applyBorder="1" applyAlignment="1">
      <alignment horizontal="center" vertical="center"/>
      <protection/>
    </xf>
    <xf numFmtId="3" fontId="35" fillId="0" borderId="16" xfId="60" applyNumberFormat="1" applyFont="1" applyBorder="1" applyAlignment="1">
      <alignment horizontal="center" vertical="center"/>
      <protection/>
    </xf>
    <xf numFmtId="3" fontId="35" fillId="0" borderId="11" xfId="60" applyNumberFormat="1" applyFont="1" applyBorder="1" applyAlignment="1">
      <alignment horizontal="center" vertical="center"/>
      <protection/>
    </xf>
    <xf numFmtId="3" fontId="35" fillId="0" borderId="20" xfId="60" applyNumberFormat="1" applyFont="1" applyBorder="1" applyAlignment="1">
      <alignment horizontal="center" vertical="center"/>
      <protection/>
    </xf>
    <xf numFmtId="3" fontId="35" fillId="34" borderId="43" xfId="60" applyNumberFormat="1" applyFont="1" applyFill="1" applyBorder="1" applyAlignment="1">
      <alignment horizontal="center" vertical="center"/>
      <protection/>
    </xf>
    <xf numFmtId="3" fontId="35" fillId="34" borderId="70" xfId="60" applyNumberFormat="1" applyFont="1" applyFill="1" applyBorder="1" applyAlignment="1">
      <alignment horizontal="center" vertical="center"/>
      <protection/>
    </xf>
    <xf numFmtId="3" fontId="35" fillId="34" borderId="42" xfId="60" applyNumberFormat="1" applyFont="1" applyFill="1" applyBorder="1" applyAlignment="1">
      <alignment horizontal="center" vertical="center"/>
      <protection/>
    </xf>
    <xf numFmtId="3" fontId="35" fillId="0" borderId="32" xfId="60" applyNumberFormat="1" applyFont="1" applyBorder="1" applyAlignment="1">
      <alignment horizontal="center" vertical="center"/>
      <protection/>
    </xf>
    <xf numFmtId="3" fontId="35" fillId="0" borderId="28" xfId="60" applyNumberFormat="1" applyFont="1" applyBorder="1" applyAlignment="1">
      <alignment horizontal="center" vertical="center"/>
      <protection/>
    </xf>
    <xf numFmtId="3" fontId="35" fillId="34" borderId="23" xfId="60" applyNumberFormat="1" applyFont="1" applyFill="1" applyBorder="1" applyAlignment="1">
      <alignment horizontal="center" vertical="center"/>
      <protection/>
    </xf>
    <xf numFmtId="3" fontId="35" fillId="34" borderId="47" xfId="60" applyNumberFormat="1" applyFont="1" applyFill="1" applyBorder="1" applyAlignment="1">
      <alignment horizontal="center" vertical="center"/>
      <protection/>
    </xf>
    <xf numFmtId="3" fontId="35" fillId="0" borderId="55" xfId="60" applyNumberFormat="1" applyFont="1" applyBorder="1" applyAlignment="1">
      <alignment horizontal="center" vertical="center"/>
      <protection/>
    </xf>
    <xf numFmtId="3" fontId="35" fillId="0" borderId="71" xfId="60" applyNumberFormat="1" applyFont="1" applyBorder="1" applyAlignment="1">
      <alignment horizontal="center" vertical="center"/>
      <protection/>
    </xf>
    <xf numFmtId="0" fontId="56" fillId="0" borderId="10" xfId="60" applyBorder="1">
      <alignment/>
      <protection/>
    </xf>
    <xf numFmtId="3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191" fontId="33" fillId="0" borderId="10" xfId="42" applyNumberFormat="1" applyFont="1" applyBorder="1" applyAlignment="1">
      <alignment horizontal="right" wrapText="1"/>
    </xf>
    <xf numFmtId="49" fontId="33" fillId="0" borderId="10" xfId="0" applyNumberFormat="1" applyFont="1" applyBorder="1" applyAlignment="1">
      <alignment horizontal="right" wrapText="1"/>
    </xf>
    <xf numFmtId="191" fontId="14" fillId="0" borderId="10" xfId="42" applyNumberFormat="1" applyFont="1" applyBorder="1" applyAlignment="1">
      <alignment horizontal="right" wrapText="1"/>
    </xf>
    <xf numFmtId="191" fontId="14" fillId="0" borderId="10" xfId="42" applyNumberFormat="1" applyFont="1" applyBorder="1" applyAlignment="1">
      <alignment horizontal="right"/>
    </xf>
    <xf numFmtId="191" fontId="14" fillId="0" borderId="10" xfId="42" applyNumberFormat="1" applyFont="1" applyBorder="1" applyAlignment="1">
      <alignment/>
    </xf>
    <xf numFmtId="191" fontId="1" fillId="0" borderId="10" xfId="42" applyNumberFormat="1" applyFont="1" applyBorder="1" applyAlignment="1">
      <alignment/>
    </xf>
    <xf numFmtId="3" fontId="6" fillId="0" borderId="10" xfId="0" applyNumberFormat="1" applyFont="1" applyBorder="1" applyAlignment="1">
      <alignment vertical="center" wrapText="1"/>
    </xf>
    <xf numFmtId="3" fontId="74" fillId="0" borderId="10" xfId="0" applyNumberFormat="1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0" fontId="15" fillId="34" borderId="40" xfId="0" applyFont="1" applyFill="1" applyBorder="1" applyAlignment="1">
      <alignment horizontal="center" vertical="center" wrapText="1"/>
    </xf>
    <xf numFmtId="0" fontId="15" fillId="34" borderId="45" xfId="0" applyFont="1" applyFill="1" applyBorder="1" applyAlignment="1">
      <alignment horizontal="center" vertical="center" wrapText="1"/>
    </xf>
    <xf numFmtId="3" fontId="6" fillId="0" borderId="0" xfId="59" applyNumberFormat="1" applyFont="1" applyFill="1" applyBorder="1" applyAlignment="1">
      <alignment vertical="center" wrapText="1"/>
      <protection/>
    </xf>
    <xf numFmtId="0" fontId="1" fillId="33" borderId="19" xfId="59" applyFont="1" applyFill="1" applyBorder="1" applyAlignment="1">
      <alignment horizontal="left" vertical="center" wrapText="1"/>
      <protection/>
    </xf>
    <xf numFmtId="4" fontId="1" fillId="0" borderId="10" xfId="0" applyNumberFormat="1" applyFont="1" applyBorder="1" applyAlignment="1">
      <alignment horizontal="right" vertical="center" wrapText="1"/>
    </xf>
    <xf numFmtId="3" fontId="1" fillId="0" borderId="71" xfId="44" applyNumberFormat="1" applyFont="1" applyFill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0" fontId="1" fillId="0" borderId="28" xfId="59" applyFont="1" applyFill="1" applyBorder="1" applyAlignment="1">
      <alignment horizontal="left" vertical="center"/>
      <protection/>
    </xf>
    <xf numFmtId="0" fontId="17" fillId="0" borderId="65" xfId="0" applyFont="1" applyBorder="1" applyAlignment="1">
      <alignment horizontal="left" vertical="center"/>
    </xf>
    <xf numFmtId="0" fontId="17" fillId="0" borderId="25" xfId="0" applyFont="1" applyBorder="1" applyAlignment="1">
      <alignment horizontal="center" vertical="center"/>
    </xf>
    <xf numFmtId="0" fontId="17" fillId="0" borderId="48" xfId="0" applyFont="1" applyBorder="1" applyAlignment="1">
      <alignment horizontal="left" vertical="center"/>
    </xf>
    <xf numFmtId="3" fontId="1" fillId="0" borderId="10" xfId="59" applyNumberFormat="1" applyFont="1" applyFill="1" applyBorder="1" applyAlignment="1">
      <alignment horizontal="center" vertical="center"/>
      <protection/>
    </xf>
    <xf numFmtId="3" fontId="1" fillId="0" borderId="16" xfId="59" applyNumberFormat="1" applyFont="1" applyFill="1" applyBorder="1" applyAlignment="1">
      <alignment horizontal="center" vertical="center"/>
      <protection/>
    </xf>
    <xf numFmtId="3" fontId="1" fillId="0" borderId="36" xfId="59" applyNumberFormat="1" applyFont="1" applyFill="1" applyBorder="1" applyAlignment="1">
      <alignment horizontal="center" vertical="center"/>
      <protection/>
    </xf>
    <xf numFmtId="3" fontId="1" fillId="0" borderId="35" xfId="59" applyNumberFormat="1" applyFont="1" applyFill="1" applyBorder="1" applyAlignment="1">
      <alignment horizontal="center" vertical="center"/>
      <protection/>
    </xf>
    <xf numFmtId="3" fontId="1" fillId="0" borderId="12" xfId="59" applyNumberFormat="1" applyFont="1" applyFill="1" applyBorder="1" applyAlignment="1">
      <alignment horizontal="center" vertical="center"/>
      <protection/>
    </xf>
    <xf numFmtId="3" fontId="1" fillId="0" borderId="13" xfId="59" applyNumberFormat="1" applyFont="1" applyFill="1" applyBorder="1" applyAlignment="1">
      <alignment horizontal="center" vertical="center"/>
      <protection/>
    </xf>
    <xf numFmtId="3" fontId="1" fillId="0" borderId="38" xfId="59" applyNumberFormat="1" applyFont="1" applyFill="1" applyBorder="1" applyAlignment="1">
      <alignment horizontal="center" vertical="center"/>
      <protection/>
    </xf>
    <xf numFmtId="3" fontId="1" fillId="0" borderId="11" xfId="59" applyNumberFormat="1" applyFont="1" applyFill="1" applyBorder="1" applyAlignment="1">
      <alignment horizontal="center" vertical="center"/>
      <protection/>
    </xf>
    <xf numFmtId="3" fontId="1" fillId="0" borderId="20" xfId="59" applyNumberFormat="1" applyFont="1" applyFill="1" applyBorder="1" applyAlignment="1">
      <alignment horizontal="center" vertical="center"/>
      <protection/>
    </xf>
    <xf numFmtId="3" fontId="22" fillId="33" borderId="15" xfId="0" applyNumberFormat="1" applyFont="1" applyFill="1" applyBorder="1" applyAlignment="1">
      <alignment horizontal="center" vertical="center"/>
    </xf>
    <xf numFmtId="3" fontId="22" fillId="33" borderId="10" xfId="0" applyNumberFormat="1" applyFont="1" applyFill="1" applyBorder="1" applyAlignment="1">
      <alignment horizontal="center" vertical="center"/>
    </xf>
    <xf numFmtId="3" fontId="22" fillId="0" borderId="17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3" fontId="23" fillId="0" borderId="13" xfId="0" applyNumberFormat="1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/>
    </xf>
    <xf numFmtId="3" fontId="23" fillId="0" borderId="20" xfId="0" applyNumberFormat="1" applyFont="1" applyBorder="1" applyAlignment="1">
      <alignment horizontal="center" vertical="center"/>
    </xf>
    <xf numFmtId="3" fontId="23" fillId="0" borderId="14" xfId="0" applyNumberFormat="1" applyFont="1" applyBorder="1" applyAlignment="1">
      <alignment horizontal="center" vertical="center"/>
    </xf>
    <xf numFmtId="3" fontId="23" fillId="0" borderId="12" xfId="0" applyNumberFormat="1" applyFont="1" applyBorder="1" applyAlignment="1">
      <alignment horizontal="center" vertical="center"/>
    </xf>
    <xf numFmtId="3" fontId="22" fillId="0" borderId="36" xfId="0" applyNumberFormat="1" applyFont="1" applyBorder="1" applyAlignment="1">
      <alignment horizontal="center" vertical="center"/>
    </xf>
    <xf numFmtId="3" fontId="22" fillId="0" borderId="38" xfId="0" applyNumberFormat="1" applyFont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3" fontId="17" fillId="0" borderId="17" xfId="0" applyNumberFormat="1" applyFont="1" applyBorder="1" applyAlignment="1">
      <alignment horizontal="center" vertical="center"/>
    </xf>
    <xf numFmtId="3" fontId="17" fillId="0" borderId="38" xfId="0" applyNumberFormat="1" applyFont="1" applyBorder="1" applyAlignment="1">
      <alignment horizontal="center" vertical="center"/>
    </xf>
    <xf numFmtId="3" fontId="17" fillId="0" borderId="35" xfId="0" applyNumberFormat="1" applyFont="1" applyBorder="1" applyAlignment="1">
      <alignment horizontal="center" vertical="center"/>
    </xf>
    <xf numFmtId="3" fontId="17" fillId="0" borderId="36" xfId="0" applyNumberFormat="1" applyFont="1" applyBorder="1" applyAlignment="1">
      <alignment horizontal="center" vertical="center"/>
    </xf>
    <xf numFmtId="0" fontId="19" fillId="34" borderId="40" xfId="0" applyFont="1" applyFill="1" applyBorder="1" applyAlignment="1">
      <alignment horizontal="center" vertical="center"/>
    </xf>
    <xf numFmtId="0" fontId="19" fillId="34" borderId="23" xfId="0" applyFont="1" applyFill="1" applyBorder="1" applyAlignment="1">
      <alignment horizontal="center" vertical="center" wrapText="1"/>
    </xf>
    <xf numFmtId="3" fontId="15" fillId="0" borderId="35" xfId="0" applyNumberFormat="1" applyFont="1" applyBorder="1" applyAlignment="1">
      <alignment horizontal="center" vertical="center"/>
    </xf>
    <xf numFmtId="3" fontId="15" fillId="0" borderId="36" xfId="0" applyNumberFormat="1" applyFont="1" applyBorder="1" applyAlignment="1">
      <alignment horizontal="center" vertical="center"/>
    </xf>
    <xf numFmtId="3" fontId="15" fillId="0" borderId="38" xfId="0" applyNumberFormat="1" applyFont="1" applyBorder="1" applyAlignment="1">
      <alignment horizontal="center" vertical="center"/>
    </xf>
    <xf numFmtId="3" fontId="15" fillId="0" borderId="42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/>
    </xf>
    <xf numFmtId="4" fontId="15" fillId="0" borderId="13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4" fontId="15" fillId="0" borderId="16" xfId="0" applyNumberFormat="1" applyFont="1" applyBorder="1" applyAlignment="1">
      <alignment horizontal="center" vertical="center"/>
    </xf>
    <xf numFmtId="4" fontId="15" fillId="0" borderId="11" xfId="0" applyNumberFormat="1" applyFont="1" applyBorder="1" applyAlignment="1">
      <alignment horizontal="center" vertical="center"/>
    </xf>
    <xf numFmtId="4" fontId="15" fillId="0" borderId="20" xfId="0" applyNumberFormat="1" applyFont="1" applyBorder="1" applyAlignment="1">
      <alignment horizontal="center" vertical="center"/>
    </xf>
    <xf numFmtId="4" fontId="15" fillId="0" borderId="43" xfId="0" applyNumberFormat="1" applyFont="1" applyBorder="1" applyAlignment="1">
      <alignment horizontal="center" vertical="center"/>
    </xf>
    <xf numFmtId="4" fontId="15" fillId="0" borderId="7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185" fontId="5" fillId="34" borderId="74" xfId="0" applyNumberFormat="1" applyFont="1" applyFill="1" applyBorder="1" applyAlignment="1">
      <alignment horizontal="center" vertical="center" wrapText="1"/>
    </xf>
    <xf numFmtId="185" fontId="5" fillId="34" borderId="44" xfId="0" applyNumberFormat="1" applyFont="1" applyFill="1" applyBorder="1" applyAlignment="1">
      <alignment horizontal="center" vertical="center" wrapText="1"/>
    </xf>
    <xf numFmtId="0" fontId="5" fillId="34" borderId="57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77" xfId="0" applyFont="1" applyFill="1" applyBorder="1" applyAlignment="1">
      <alignment horizontal="center" vertical="center" wrapText="1"/>
    </xf>
    <xf numFmtId="0" fontId="5" fillId="34" borderId="70" xfId="0" applyFont="1" applyFill="1" applyBorder="1" applyAlignment="1">
      <alignment horizontal="center" vertical="center" wrapText="1"/>
    </xf>
    <xf numFmtId="3" fontId="5" fillId="34" borderId="57" xfId="0" applyNumberFormat="1" applyFont="1" applyFill="1" applyBorder="1" applyAlignment="1">
      <alignment horizontal="center" vertical="center" wrapText="1"/>
    </xf>
    <xf numFmtId="3" fontId="5" fillId="34" borderId="43" xfId="0" applyNumberFormat="1" applyFont="1" applyFill="1" applyBorder="1" applyAlignment="1">
      <alignment horizontal="center" vertical="center" wrapText="1"/>
    </xf>
    <xf numFmtId="0" fontId="5" fillId="34" borderId="78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6" fillId="34" borderId="29" xfId="0" applyFont="1" applyFill="1" applyBorder="1" applyAlignment="1">
      <alignment horizontal="center" vertical="center" wrapText="1"/>
    </xf>
    <xf numFmtId="0" fontId="32" fillId="34" borderId="17" xfId="0" applyFont="1" applyFill="1" applyBorder="1" applyAlignment="1">
      <alignment horizontal="center" vertical="center"/>
    </xf>
    <xf numFmtId="0" fontId="16" fillId="34" borderId="27" xfId="0" applyFont="1" applyFill="1" applyBorder="1" applyAlignment="1">
      <alignment horizontal="center" vertical="center" wrapText="1"/>
    </xf>
    <xf numFmtId="0" fontId="32" fillId="34" borderId="11" xfId="0" applyFont="1" applyFill="1" applyBorder="1" applyAlignment="1">
      <alignment horizontal="center" vertical="center"/>
    </xf>
    <xf numFmtId="0" fontId="16" fillId="34" borderId="31" xfId="0" applyFont="1" applyFill="1" applyBorder="1" applyAlignment="1">
      <alignment horizontal="center" vertical="center" wrapText="1"/>
    </xf>
    <xf numFmtId="0" fontId="16" fillId="34" borderId="20" xfId="0" applyFont="1" applyFill="1" applyBorder="1" applyAlignment="1">
      <alignment horizontal="center" vertical="center" wrapText="1"/>
    </xf>
    <xf numFmtId="0" fontId="16" fillId="34" borderId="74" xfId="0" applyFont="1" applyFill="1" applyBorder="1" applyAlignment="1">
      <alignment horizontal="center" vertical="center" wrapText="1"/>
    </xf>
    <xf numFmtId="0" fontId="16" fillId="34" borderId="44" xfId="0" applyFont="1" applyFill="1" applyBorder="1" applyAlignment="1">
      <alignment horizontal="center" vertical="center" wrapText="1"/>
    </xf>
    <xf numFmtId="0" fontId="16" fillId="34" borderId="76" xfId="0" applyFont="1" applyFill="1" applyBorder="1" applyAlignment="1">
      <alignment horizontal="center" vertical="center" wrapText="1"/>
    </xf>
    <xf numFmtId="0" fontId="16" fillId="34" borderId="50" xfId="0" applyFont="1" applyFill="1" applyBorder="1" applyAlignment="1">
      <alignment horizontal="center" vertical="center" wrapText="1"/>
    </xf>
    <xf numFmtId="0" fontId="2" fillId="34" borderId="79" xfId="0" applyFont="1" applyFill="1" applyBorder="1" applyAlignment="1">
      <alignment horizontal="center" vertical="center" wrapText="1"/>
    </xf>
    <xf numFmtId="0" fontId="2" fillId="34" borderId="49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7" fillId="0" borderId="0" xfId="0" applyFont="1" applyAlignment="1">
      <alignment horizontal="justify" wrapText="1"/>
    </xf>
    <xf numFmtId="0" fontId="24" fillId="0" borderId="0" xfId="0" applyFont="1" applyAlignment="1">
      <alignment horizontal="center"/>
    </xf>
    <xf numFmtId="49" fontId="17" fillId="0" borderId="0" xfId="0" applyNumberFormat="1" applyFont="1" applyAlignment="1">
      <alignment horizontal="justify" vertical="top" wrapText="1"/>
    </xf>
    <xf numFmtId="0" fontId="17" fillId="0" borderId="0" xfId="0" applyFont="1" applyAlignment="1">
      <alignment horizontal="left" wrapText="1"/>
    </xf>
    <xf numFmtId="3" fontId="5" fillId="34" borderId="73" xfId="0" applyNumberFormat="1" applyFont="1" applyFill="1" applyBorder="1" applyAlignment="1">
      <alignment horizontal="center" vertical="center" wrapText="1"/>
    </xf>
    <xf numFmtId="0" fontId="5" fillId="34" borderId="80" xfId="0" applyFont="1" applyFill="1" applyBorder="1" applyAlignment="1">
      <alignment horizontal="center" vertical="center"/>
    </xf>
    <xf numFmtId="0" fontId="5" fillId="34" borderId="81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 wrapText="1"/>
    </xf>
    <xf numFmtId="185" fontId="5" fillId="34" borderId="82" xfId="0" applyNumberFormat="1" applyFont="1" applyFill="1" applyBorder="1" applyAlignment="1">
      <alignment horizontal="center" vertical="center" wrapText="1"/>
    </xf>
    <xf numFmtId="185" fontId="5" fillId="34" borderId="69" xfId="0" applyNumberFormat="1" applyFont="1" applyFill="1" applyBorder="1" applyAlignment="1">
      <alignment horizontal="center" vertical="center" wrapText="1"/>
    </xf>
    <xf numFmtId="0" fontId="16" fillId="34" borderId="83" xfId="0" applyFont="1" applyFill="1" applyBorder="1" applyAlignment="1">
      <alignment horizontal="center" vertical="center" wrapText="1"/>
    </xf>
    <xf numFmtId="0" fontId="16" fillId="34" borderId="84" xfId="0" applyFont="1" applyFill="1" applyBorder="1" applyAlignment="1">
      <alignment horizontal="center" vertical="center" wrapText="1"/>
    </xf>
    <xf numFmtId="0" fontId="16" fillId="34" borderId="7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4" borderId="29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83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2" fontId="2" fillId="34" borderId="85" xfId="0" applyNumberFormat="1" applyFont="1" applyFill="1" applyBorder="1" applyAlignment="1">
      <alignment horizontal="center" vertical="center" wrapText="1"/>
    </xf>
    <xf numFmtId="2" fontId="2" fillId="34" borderId="24" xfId="0" applyNumberFormat="1" applyFont="1" applyFill="1" applyBorder="1" applyAlignment="1">
      <alignment horizontal="center" vertical="center" wrapText="1"/>
    </xf>
    <xf numFmtId="2" fontId="2" fillId="34" borderId="76" xfId="0" applyNumberFormat="1" applyFont="1" applyFill="1" applyBorder="1" applyAlignment="1">
      <alignment horizontal="center" vertical="center" wrapText="1"/>
    </xf>
    <xf numFmtId="2" fontId="2" fillId="34" borderId="53" xfId="0" applyNumberFormat="1" applyFont="1" applyFill="1" applyBorder="1" applyAlignment="1">
      <alignment horizontal="center" vertical="center" wrapText="1"/>
    </xf>
    <xf numFmtId="2" fontId="2" fillId="34" borderId="0" xfId="0" applyNumberFormat="1" applyFont="1" applyFill="1" applyBorder="1" applyAlignment="1">
      <alignment horizontal="center" vertical="center" wrapText="1"/>
    </xf>
    <xf numFmtId="2" fontId="2" fillId="34" borderId="46" xfId="0" applyNumberFormat="1" applyFont="1" applyFill="1" applyBorder="1" applyAlignment="1">
      <alignment horizontal="center" vertical="center" wrapText="1"/>
    </xf>
    <xf numFmtId="0" fontId="2" fillId="34" borderId="86" xfId="0" applyFont="1" applyFill="1" applyBorder="1" applyAlignment="1">
      <alignment horizontal="center" vertical="center" wrapText="1"/>
    </xf>
    <xf numFmtId="0" fontId="2" fillId="34" borderId="8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34" borderId="57" xfId="0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vertical="center" wrapText="1"/>
    </xf>
    <xf numFmtId="0" fontId="2" fillId="34" borderId="27" xfId="59" applyFont="1" applyFill="1" applyBorder="1" applyAlignment="1">
      <alignment horizontal="center" vertical="center" wrapText="1"/>
      <protection/>
    </xf>
    <xf numFmtId="0" fontId="2" fillId="34" borderId="11" xfId="59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34" borderId="29" xfId="59" applyFont="1" applyFill="1" applyBorder="1" applyAlignment="1">
      <alignment horizontal="center" vertical="center" wrapText="1"/>
      <protection/>
    </xf>
    <xf numFmtId="0" fontId="2" fillId="34" borderId="17" xfId="59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2" fillId="34" borderId="31" xfId="59" applyFont="1" applyFill="1" applyBorder="1" applyAlignment="1">
      <alignment horizontal="center" vertical="center" wrapText="1"/>
      <protection/>
    </xf>
    <xf numFmtId="0" fontId="2" fillId="34" borderId="20" xfId="59" applyFont="1" applyFill="1" applyBorder="1" applyAlignment="1">
      <alignment horizontal="center" vertical="center" wrapText="1"/>
      <protection/>
    </xf>
    <xf numFmtId="0" fontId="2" fillId="34" borderId="30" xfId="59" applyFont="1" applyFill="1" applyBorder="1" applyAlignment="1">
      <alignment horizontal="center" vertical="center" wrapText="1"/>
      <protection/>
    </xf>
    <xf numFmtId="0" fontId="2" fillId="34" borderId="38" xfId="59" applyFont="1" applyFill="1" applyBorder="1" applyAlignment="1">
      <alignment horizontal="center" vertical="center" wrapText="1"/>
      <protection/>
    </xf>
    <xf numFmtId="0" fontId="2" fillId="34" borderId="77" xfId="0" applyFont="1" applyFill="1" applyBorder="1" applyAlignment="1">
      <alignment horizontal="center" vertical="center" wrapText="1"/>
    </xf>
    <xf numFmtId="0" fontId="2" fillId="34" borderId="70" xfId="0" applyFont="1" applyFill="1" applyBorder="1" applyAlignment="1">
      <alignment horizontal="center" vertical="center" wrapText="1"/>
    </xf>
    <xf numFmtId="0" fontId="35" fillId="34" borderId="83" xfId="60" applyFont="1" applyFill="1" applyBorder="1" applyAlignment="1">
      <alignment horizontal="center" vertical="center" wrapText="1"/>
      <protection/>
    </xf>
    <xf numFmtId="0" fontId="35" fillId="34" borderId="30" xfId="60" applyFont="1" applyFill="1" applyBorder="1" applyAlignment="1">
      <alignment horizontal="center" vertical="center" wrapText="1"/>
      <protection/>
    </xf>
    <xf numFmtId="0" fontId="35" fillId="34" borderId="57" xfId="60" applyFont="1" applyFill="1" applyBorder="1" applyAlignment="1">
      <alignment horizontal="center" vertical="center" wrapText="1"/>
      <protection/>
    </xf>
    <xf numFmtId="0" fontId="35" fillId="34" borderId="43" xfId="60" applyFont="1" applyFill="1" applyBorder="1" applyAlignment="1">
      <alignment horizontal="center" vertical="center" wrapText="1"/>
      <protection/>
    </xf>
    <xf numFmtId="0" fontId="35" fillId="34" borderId="83" xfId="60" applyFont="1" applyFill="1" applyBorder="1" applyAlignment="1">
      <alignment horizontal="center" vertical="center"/>
      <protection/>
    </xf>
    <xf numFmtId="0" fontId="35" fillId="34" borderId="30" xfId="60" applyFont="1" applyFill="1" applyBorder="1" applyAlignment="1">
      <alignment horizontal="center" vertical="center"/>
      <protection/>
    </xf>
    <xf numFmtId="3" fontId="35" fillId="34" borderId="55" xfId="60" applyNumberFormat="1" applyFont="1" applyFill="1" applyBorder="1" applyAlignment="1">
      <alignment horizontal="center" vertical="center"/>
      <protection/>
    </xf>
    <xf numFmtId="3" fontId="35" fillId="34" borderId="67" xfId="60" applyNumberFormat="1" applyFont="1" applyFill="1" applyBorder="1" applyAlignment="1">
      <alignment horizontal="center" vertical="center"/>
      <protection/>
    </xf>
    <xf numFmtId="0" fontId="24" fillId="0" borderId="0" xfId="60" applyFont="1" applyAlignment="1">
      <alignment horizontal="center"/>
      <protection/>
    </xf>
    <xf numFmtId="0" fontId="35" fillId="34" borderId="74" xfId="60" applyFont="1" applyFill="1" applyBorder="1" applyAlignment="1">
      <alignment horizontal="center" vertical="center" wrapText="1"/>
      <protection/>
    </xf>
    <xf numFmtId="0" fontId="35" fillId="34" borderId="44" xfId="60" applyFont="1" applyFill="1" applyBorder="1" applyAlignment="1">
      <alignment horizontal="center" vertical="center" wrapText="1"/>
      <protection/>
    </xf>
    <xf numFmtId="0" fontId="35" fillId="34" borderId="79" xfId="60" applyFont="1" applyFill="1" applyBorder="1" applyAlignment="1">
      <alignment horizontal="center" vertical="center" wrapText="1"/>
      <protection/>
    </xf>
    <xf numFmtId="0" fontId="13" fillId="34" borderId="83" xfId="60" applyFont="1" applyFill="1" applyBorder="1" applyAlignment="1">
      <alignment horizontal="center" vertical="center"/>
      <protection/>
    </xf>
    <xf numFmtId="0" fontId="13" fillId="34" borderId="30" xfId="60" applyFont="1" applyFill="1" applyBorder="1" applyAlignment="1">
      <alignment horizontal="center" vertical="center"/>
      <protection/>
    </xf>
    <xf numFmtId="0" fontId="2" fillId="34" borderId="62" xfId="0" applyFont="1" applyFill="1" applyBorder="1" applyAlignment="1">
      <alignment horizontal="right" vertical="center" wrapText="1"/>
    </xf>
    <xf numFmtId="0" fontId="2" fillId="34" borderId="4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" fillId="34" borderId="87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 vertical="center" wrapText="1"/>
    </xf>
    <xf numFmtId="0" fontId="1" fillId="34" borderId="74" xfId="0" applyFont="1" applyFill="1" applyBorder="1" applyAlignment="1">
      <alignment horizontal="center" vertical="center" wrapText="1"/>
    </xf>
    <xf numFmtId="0" fontId="1" fillId="34" borderId="44" xfId="0" applyFont="1" applyFill="1" applyBorder="1" applyAlignment="1">
      <alignment horizontal="center" vertical="center" wrapText="1"/>
    </xf>
    <xf numFmtId="0" fontId="1" fillId="34" borderId="63" xfId="0" applyFont="1" applyFill="1" applyBorder="1" applyAlignment="1">
      <alignment horizontal="center" vertical="center" wrapText="1"/>
    </xf>
    <xf numFmtId="0" fontId="1" fillId="34" borderId="62" xfId="0" applyFont="1" applyFill="1" applyBorder="1" applyAlignment="1">
      <alignment horizontal="center" vertical="center" wrapText="1"/>
    </xf>
    <xf numFmtId="0" fontId="1" fillId="34" borderId="4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4" borderId="86" xfId="0" applyFont="1" applyFill="1" applyBorder="1" applyAlignment="1">
      <alignment horizontal="right" vertical="center" wrapText="1"/>
    </xf>
    <xf numFmtId="0" fontId="2" fillId="34" borderId="30" xfId="0" applyFont="1" applyFill="1" applyBorder="1" applyAlignment="1">
      <alignment horizontal="right" vertical="center" wrapText="1"/>
    </xf>
    <xf numFmtId="0" fontId="2" fillId="34" borderId="61" xfId="0" applyFont="1" applyFill="1" applyBorder="1" applyAlignment="1">
      <alignment horizontal="right" vertical="center" wrapText="1"/>
    </xf>
    <xf numFmtId="0" fontId="2" fillId="34" borderId="38" xfId="0" applyFont="1" applyFill="1" applyBorder="1" applyAlignment="1">
      <alignment horizontal="right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43" xfId="0" applyFont="1" applyFill="1" applyBorder="1" applyAlignment="1">
      <alignment horizontal="center" vertical="center" wrapText="1"/>
    </xf>
    <xf numFmtId="0" fontId="1" fillId="34" borderId="76" xfId="0" applyFont="1" applyFill="1" applyBorder="1" applyAlignment="1">
      <alignment horizontal="center" vertical="center" wrapText="1"/>
    </xf>
    <xf numFmtId="0" fontId="1" fillId="34" borderId="5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34" borderId="15" xfId="59" applyFont="1" applyFill="1" applyBorder="1" applyAlignment="1">
      <alignment horizontal="center" vertical="center" wrapText="1"/>
      <protection/>
    </xf>
    <xf numFmtId="0" fontId="2" fillId="34" borderId="10" xfId="59" applyFont="1" applyFill="1" applyBorder="1" applyAlignment="1">
      <alignment horizontal="center" vertical="center" wrapText="1"/>
      <protection/>
    </xf>
    <xf numFmtId="0" fontId="2" fillId="34" borderId="55" xfId="59" applyFont="1" applyFill="1" applyBorder="1" applyAlignment="1">
      <alignment horizontal="center" vertical="center" wrapText="1"/>
      <protection/>
    </xf>
    <xf numFmtId="0" fontId="2" fillId="34" borderId="36" xfId="59" applyFont="1" applyFill="1" applyBorder="1" applyAlignment="1">
      <alignment horizontal="center" vertical="center" wrapText="1"/>
      <protection/>
    </xf>
    <xf numFmtId="0" fontId="2" fillId="35" borderId="10" xfId="59" applyFont="1" applyFill="1" applyBorder="1" applyAlignment="1">
      <alignment horizontal="center" vertical="center" wrapText="1"/>
      <protection/>
    </xf>
    <xf numFmtId="0" fontId="2" fillId="34" borderId="57" xfId="59" applyFont="1" applyFill="1" applyBorder="1" applyAlignment="1">
      <alignment horizontal="center" vertical="center" wrapText="1"/>
      <protection/>
    </xf>
    <xf numFmtId="0" fontId="2" fillId="34" borderId="12" xfId="59" applyFont="1" applyFill="1" applyBorder="1" applyAlignment="1">
      <alignment horizontal="center" vertical="center" wrapText="1"/>
      <protection/>
    </xf>
    <xf numFmtId="0" fontId="2" fillId="34" borderId="16" xfId="59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17" fillId="34" borderId="29" xfId="0" applyFont="1" applyFill="1" applyBorder="1" applyAlignment="1">
      <alignment horizontal="center" vertical="center" wrapText="1"/>
    </xf>
    <xf numFmtId="0" fontId="17" fillId="34" borderId="27" xfId="0" applyFont="1" applyFill="1" applyBorder="1" applyAlignment="1">
      <alignment horizontal="center" vertical="center" wrapText="1"/>
    </xf>
    <xf numFmtId="0" fontId="17" fillId="34" borderId="31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1" fillId="34" borderId="33" xfId="0" applyFont="1" applyFill="1" applyBorder="1" applyAlignment="1">
      <alignment horizontal="center" vertical="center" wrapText="1"/>
    </xf>
    <xf numFmtId="0" fontId="21" fillId="34" borderId="42" xfId="0" applyFont="1" applyFill="1" applyBorder="1" applyAlignment="1">
      <alignment horizontal="center" vertical="center" wrapText="1"/>
    </xf>
    <xf numFmtId="0" fontId="21" fillId="34" borderId="28" xfId="0" applyFont="1" applyFill="1" applyBorder="1" applyAlignment="1">
      <alignment horizontal="center" vertical="center" wrapText="1"/>
    </xf>
    <xf numFmtId="0" fontId="21" fillId="34" borderId="43" xfId="0" applyFont="1" applyFill="1" applyBorder="1" applyAlignment="1">
      <alignment horizontal="center" vertical="center" wrapText="1"/>
    </xf>
    <xf numFmtId="0" fontId="21" fillId="34" borderId="72" xfId="0" applyFont="1" applyFill="1" applyBorder="1" applyAlignment="1">
      <alignment horizontal="center" vertical="center" wrapText="1"/>
    </xf>
    <xf numFmtId="0" fontId="21" fillId="34" borderId="7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1" fillId="34" borderId="51" xfId="0" applyFont="1" applyFill="1" applyBorder="1" applyAlignment="1">
      <alignment horizontal="center" vertical="center" wrapText="1"/>
    </xf>
    <xf numFmtId="0" fontId="17" fillId="34" borderId="26" xfId="0" applyFont="1" applyFill="1" applyBorder="1" applyAlignment="1">
      <alignment horizontal="center" vertical="center" wrapText="1"/>
    </xf>
    <xf numFmtId="0" fontId="17" fillId="34" borderId="37" xfId="0" applyFont="1" applyFill="1" applyBorder="1" applyAlignment="1">
      <alignment horizontal="center" vertical="center" wrapText="1"/>
    </xf>
    <xf numFmtId="0" fontId="18" fillId="34" borderId="30" xfId="0" applyFont="1" applyFill="1" applyBorder="1" applyAlignment="1">
      <alignment horizontal="center" vertical="center"/>
    </xf>
    <xf numFmtId="0" fontId="18" fillId="34" borderId="27" xfId="0" applyFont="1" applyFill="1" applyBorder="1" applyAlignment="1">
      <alignment horizontal="center" vertical="center"/>
    </xf>
    <xf numFmtId="0" fontId="18" fillId="34" borderId="31" xfId="0" applyFont="1" applyFill="1" applyBorder="1" applyAlignment="1">
      <alignment horizontal="center" vertical="center"/>
    </xf>
    <xf numFmtId="0" fontId="17" fillId="34" borderId="4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83" xfId="0" applyFont="1" applyFill="1" applyBorder="1" applyAlignment="1">
      <alignment horizontal="center" vertical="center" wrapText="1"/>
    </xf>
    <xf numFmtId="0" fontId="17" fillId="34" borderId="84" xfId="0" applyFont="1" applyFill="1" applyBorder="1" applyAlignment="1">
      <alignment horizontal="center" vertical="center" wrapText="1"/>
    </xf>
    <xf numFmtId="0" fontId="17" fillId="34" borderId="79" xfId="0" applyFont="1" applyFill="1" applyBorder="1" applyAlignment="1">
      <alignment horizontal="center" vertical="center" wrapText="1"/>
    </xf>
    <xf numFmtId="0" fontId="17" fillId="34" borderId="86" xfId="0" applyFont="1" applyFill="1" applyBorder="1" applyAlignment="1">
      <alignment horizontal="center" vertical="center" wrapText="1"/>
    </xf>
    <xf numFmtId="0" fontId="17" fillId="34" borderId="51" xfId="0" applyFont="1" applyFill="1" applyBorder="1" applyAlignment="1">
      <alignment horizontal="center" vertical="center" wrapText="1"/>
    </xf>
    <xf numFmtId="0" fontId="2" fillId="34" borderId="87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2" fillId="34" borderId="88" xfId="0" applyFont="1" applyFill="1" applyBorder="1" applyAlignment="1">
      <alignment horizontal="center" wrapText="1" shrinkToFit="1"/>
    </xf>
    <xf numFmtId="0" fontId="2" fillId="34" borderId="89" xfId="0" applyFont="1" applyFill="1" applyBorder="1" applyAlignment="1">
      <alignment horizontal="center" wrapText="1" shrinkToFit="1"/>
    </xf>
    <xf numFmtId="0" fontId="2" fillId="34" borderId="87" xfId="0" applyFont="1" applyFill="1" applyBorder="1" applyAlignment="1">
      <alignment horizontal="center" vertical="center" wrapText="1" shrinkToFit="1"/>
    </xf>
    <xf numFmtId="0" fontId="2" fillId="34" borderId="42" xfId="0" applyFont="1" applyFill="1" applyBorder="1" applyAlignment="1">
      <alignment horizontal="center" vertical="center" wrapText="1" shrinkToFit="1"/>
    </xf>
    <xf numFmtId="0" fontId="2" fillId="34" borderId="90" xfId="0" applyFont="1" applyFill="1" applyBorder="1" applyAlignment="1">
      <alignment horizontal="center" wrapText="1" shrinkToFit="1"/>
    </xf>
    <xf numFmtId="0" fontId="2" fillId="34" borderId="91" xfId="0" applyFont="1" applyFill="1" applyBorder="1" applyAlignment="1">
      <alignment horizontal="center" wrapText="1" shrinkToFit="1"/>
    </xf>
    <xf numFmtId="3" fontId="1" fillId="0" borderId="28" xfId="0" applyNumberFormat="1" applyFont="1" applyBorder="1" applyAlignment="1">
      <alignment horizontal="center" vertical="center"/>
    </xf>
    <xf numFmtId="3" fontId="1" fillId="34" borderId="40" xfId="0" applyNumberFormat="1" applyFont="1" applyFill="1" applyBorder="1" applyAlignment="1">
      <alignment horizontal="center" vertical="center"/>
    </xf>
    <xf numFmtId="3" fontId="1" fillId="34" borderId="22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4" borderId="78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0" fontId="2" fillId="34" borderId="64" xfId="59" applyFont="1" applyFill="1" applyBorder="1" applyAlignment="1">
      <alignment horizontal="left" vertical="center"/>
      <protection/>
    </xf>
    <xf numFmtId="0" fontId="2" fillId="34" borderId="65" xfId="59" applyFont="1" applyFill="1" applyBorder="1" applyAlignment="1">
      <alignment horizontal="left" vertical="center"/>
      <protection/>
    </xf>
    <xf numFmtId="49" fontId="2" fillId="34" borderId="64" xfId="59" applyNumberFormat="1" applyFont="1" applyFill="1" applyBorder="1" applyAlignment="1">
      <alignment horizontal="left" vertical="center"/>
      <protection/>
    </xf>
    <xf numFmtId="49" fontId="2" fillId="34" borderId="65" xfId="59" applyNumberFormat="1" applyFont="1" applyFill="1" applyBorder="1" applyAlignment="1">
      <alignment horizontal="left" vertical="center"/>
      <protection/>
    </xf>
    <xf numFmtId="0" fontId="1" fillId="34" borderId="62" xfId="59" applyFont="1" applyFill="1" applyBorder="1" applyAlignment="1">
      <alignment horizontal="right" wrapText="1"/>
      <protection/>
    </xf>
    <xf numFmtId="0" fontId="1" fillId="34" borderId="47" xfId="59" applyFont="1" applyFill="1" applyBorder="1" applyAlignment="1">
      <alignment horizontal="right" wrapText="1"/>
      <protection/>
    </xf>
    <xf numFmtId="0" fontId="5" fillId="0" borderId="0" xfId="59" applyFont="1" applyAlignment="1">
      <alignment horizontal="center"/>
      <protection/>
    </xf>
    <xf numFmtId="0" fontId="2" fillId="34" borderId="74" xfId="59" applyFont="1" applyFill="1" applyBorder="1" applyAlignment="1">
      <alignment horizontal="center" vertical="center" wrapText="1"/>
      <protection/>
    </xf>
    <xf numFmtId="0" fontId="2" fillId="34" borderId="44" xfId="59" applyFont="1" applyFill="1" applyBorder="1" applyAlignment="1">
      <alignment horizontal="center" vertical="center" wrapText="1"/>
      <protection/>
    </xf>
    <xf numFmtId="0" fontId="2" fillId="34" borderId="80" xfId="59" applyFont="1" applyFill="1" applyBorder="1" applyAlignment="1">
      <alignment horizontal="center" vertical="center"/>
      <protection/>
    </xf>
    <xf numFmtId="0" fontId="2" fillId="34" borderId="78" xfId="59" applyFont="1" applyFill="1" applyBorder="1" applyAlignment="1">
      <alignment horizontal="center" vertical="center"/>
      <protection/>
    </xf>
    <xf numFmtId="0" fontId="15" fillId="0" borderId="74" xfId="0" applyFont="1" applyFill="1" applyBorder="1" applyAlignment="1" applyProtection="1">
      <alignment horizontal="center" vertical="center"/>
      <protection/>
    </xf>
    <xf numFmtId="0" fontId="15" fillId="0" borderId="75" xfId="0" applyFont="1" applyFill="1" applyBorder="1" applyAlignment="1" applyProtection="1">
      <alignment horizontal="center" vertical="center"/>
      <protection/>
    </xf>
    <xf numFmtId="0" fontId="15" fillId="0" borderId="44" xfId="0" applyFont="1" applyFill="1" applyBorder="1" applyAlignment="1" applyProtection="1">
      <alignment horizontal="center" vertical="center"/>
      <protection/>
    </xf>
    <xf numFmtId="0" fontId="15" fillId="0" borderId="57" xfId="0" applyFont="1" applyBorder="1" applyAlignment="1" applyProtection="1">
      <alignment horizontal="left" vertical="center" wrapText="1"/>
      <protection locked="0"/>
    </xf>
    <xf numFmtId="0" fontId="15" fillId="0" borderId="73" xfId="0" applyFont="1" applyBorder="1" applyAlignment="1" applyProtection="1">
      <alignment horizontal="left" vertical="center" wrapText="1"/>
      <protection locked="0"/>
    </xf>
    <xf numFmtId="0" fontId="15" fillId="0" borderId="43" xfId="0" applyFont="1" applyBorder="1" applyAlignment="1" applyProtection="1">
      <alignment horizontal="left" vertical="center" wrapText="1"/>
      <protection locked="0"/>
    </xf>
    <xf numFmtId="0" fontId="19" fillId="0" borderId="61" xfId="0" applyFont="1" applyBorder="1" applyAlignment="1">
      <alignment horizontal="right"/>
    </xf>
    <xf numFmtId="0" fontId="19" fillId="0" borderId="49" xfId="0" applyFont="1" applyBorder="1" applyAlignment="1">
      <alignment horizontal="right"/>
    </xf>
    <xf numFmtId="0" fontId="19" fillId="0" borderId="0" xfId="0" applyFont="1" applyFill="1" applyAlignment="1" applyProtection="1">
      <alignment horizontal="center"/>
      <protection/>
    </xf>
    <xf numFmtId="0" fontId="5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1447800</xdr:colOff>
      <xdr:row>22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667000" y="6877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1447800</xdr:colOff>
      <xdr:row>22</xdr:row>
      <xdr:rowOff>333375</xdr:rowOff>
    </xdr:from>
    <xdr:ext cx="6667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2667000" y="6877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1447800</xdr:colOff>
      <xdr:row>22</xdr:row>
      <xdr:rowOff>333375</xdr:rowOff>
    </xdr:from>
    <xdr:ext cx="6667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2667000" y="6877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G148"/>
  <sheetViews>
    <sheetView showGridLines="0" zoomScale="70" zoomScaleNormal="70" zoomScalePageLayoutView="0" workbookViewId="0" topLeftCell="A121">
      <selection activeCell="F146" sqref="F146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6" width="25.7109375" style="19" customWidth="1"/>
    <col min="7" max="16384" width="9.140625" style="19" customWidth="1"/>
  </cols>
  <sheetData>
    <row r="1" ht="15.75">
      <c r="F1" s="298" t="s">
        <v>751</v>
      </c>
    </row>
    <row r="3" spans="2:6" ht="30" customHeight="1">
      <c r="B3" s="695" t="s">
        <v>811</v>
      </c>
      <c r="C3" s="695"/>
      <c r="D3" s="695"/>
      <c r="E3" s="695"/>
      <c r="F3" s="695"/>
    </row>
    <row r="4" spans="2:6" ht="26.25" customHeight="1" thickBot="1">
      <c r="B4" s="282"/>
      <c r="C4" s="283"/>
      <c r="D4" s="283"/>
      <c r="F4" s="298" t="s">
        <v>522</v>
      </c>
    </row>
    <row r="5" spans="2:6" s="284" customFormat="1" ht="30" customHeight="1">
      <c r="B5" s="696" t="s">
        <v>623</v>
      </c>
      <c r="C5" s="698" t="s">
        <v>631</v>
      </c>
      <c r="D5" s="700" t="s">
        <v>48</v>
      </c>
      <c r="E5" s="702" t="s">
        <v>812</v>
      </c>
      <c r="F5" s="700" t="s">
        <v>813</v>
      </c>
    </row>
    <row r="6" spans="2:7" s="285" customFormat="1" ht="33" customHeight="1" thickBot="1">
      <c r="B6" s="697"/>
      <c r="C6" s="699"/>
      <c r="D6" s="701"/>
      <c r="E6" s="703"/>
      <c r="F6" s="704"/>
      <c r="G6" s="289"/>
    </row>
    <row r="7" spans="2:7" s="286" customFormat="1" ht="34.5" customHeight="1">
      <c r="B7" s="274"/>
      <c r="C7" s="275" t="s">
        <v>109</v>
      </c>
      <c r="D7" s="294"/>
      <c r="E7" s="426"/>
      <c r="F7" s="427"/>
      <c r="G7" s="290"/>
    </row>
    <row r="8" spans="2:7" s="286" customFormat="1" ht="34.5" customHeight="1">
      <c r="B8" s="276">
        <v>0</v>
      </c>
      <c r="C8" s="32" t="s">
        <v>140</v>
      </c>
      <c r="D8" s="295" t="s">
        <v>662</v>
      </c>
      <c r="E8" s="428"/>
      <c r="F8" s="429"/>
      <c r="G8" s="290"/>
    </row>
    <row r="9" spans="2:7" s="286" customFormat="1" ht="34.5" customHeight="1">
      <c r="B9" s="276"/>
      <c r="C9" s="32" t="s">
        <v>519</v>
      </c>
      <c r="D9" s="295" t="s">
        <v>663</v>
      </c>
      <c r="E9" s="633">
        <v>672481</v>
      </c>
      <c r="F9" s="429">
        <v>666117</v>
      </c>
      <c r="G9" s="290"/>
    </row>
    <row r="10" spans="2:7" s="286" customFormat="1" ht="34.5" customHeight="1">
      <c r="B10" s="276">
        <v>1</v>
      </c>
      <c r="C10" s="32" t="s">
        <v>305</v>
      </c>
      <c r="D10" s="295" t="s">
        <v>664</v>
      </c>
      <c r="E10" s="634" t="s">
        <v>810</v>
      </c>
      <c r="F10" s="429">
        <v>105</v>
      </c>
      <c r="G10" s="290"/>
    </row>
    <row r="11" spans="2:7" s="286" customFormat="1" ht="34.5" customHeight="1">
      <c r="B11" s="276" t="s">
        <v>306</v>
      </c>
      <c r="C11" s="33" t="s">
        <v>307</v>
      </c>
      <c r="D11" s="295" t="s">
        <v>665</v>
      </c>
      <c r="E11" s="634"/>
      <c r="F11" s="429"/>
      <c r="G11" s="290"/>
    </row>
    <row r="12" spans="2:7" s="286" customFormat="1" ht="34.5" customHeight="1">
      <c r="B12" s="276" t="s">
        <v>308</v>
      </c>
      <c r="C12" s="33" t="s">
        <v>309</v>
      </c>
      <c r="D12" s="295" t="s">
        <v>666</v>
      </c>
      <c r="E12" s="634" t="s">
        <v>810</v>
      </c>
      <c r="F12" s="429">
        <v>105</v>
      </c>
      <c r="G12" s="290"/>
    </row>
    <row r="13" spans="2:7" s="286" customFormat="1" ht="34.5" customHeight="1">
      <c r="B13" s="276" t="s">
        <v>310</v>
      </c>
      <c r="C13" s="33" t="s">
        <v>141</v>
      </c>
      <c r="D13" s="295" t="s">
        <v>667</v>
      </c>
      <c r="E13" s="634"/>
      <c r="F13" s="429"/>
      <c r="G13" s="290"/>
    </row>
    <row r="14" spans="2:7" s="286" customFormat="1" ht="34.5" customHeight="1">
      <c r="B14" s="277" t="s">
        <v>311</v>
      </c>
      <c r="C14" s="33" t="s">
        <v>142</v>
      </c>
      <c r="D14" s="295" t="s">
        <v>668</v>
      </c>
      <c r="E14" s="634"/>
      <c r="F14" s="429"/>
      <c r="G14" s="290"/>
    </row>
    <row r="15" spans="2:7" s="286" customFormat="1" ht="34.5" customHeight="1">
      <c r="B15" s="277" t="s">
        <v>312</v>
      </c>
      <c r="C15" s="33" t="s">
        <v>143</v>
      </c>
      <c r="D15" s="295" t="s">
        <v>669</v>
      </c>
      <c r="E15" s="634"/>
      <c r="F15" s="429"/>
      <c r="G15" s="290"/>
    </row>
    <row r="16" spans="2:7" s="286" customFormat="1" ht="34.5" customHeight="1">
      <c r="B16" s="277" t="s">
        <v>313</v>
      </c>
      <c r="C16" s="33" t="s">
        <v>144</v>
      </c>
      <c r="D16" s="295" t="s">
        <v>670</v>
      </c>
      <c r="E16" s="634"/>
      <c r="F16" s="429"/>
      <c r="G16" s="290"/>
    </row>
    <row r="17" spans="2:7" s="286" customFormat="1" ht="34.5" customHeight="1">
      <c r="B17" s="278">
        <v>2</v>
      </c>
      <c r="C17" s="32" t="s">
        <v>314</v>
      </c>
      <c r="D17" s="295" t="s">
        <v>671</v>
      </c>
      <c r="E17" s="633">
        <v>651348</v>
      </c>
      <c r="F17" s="429">
        <v>643712</v>
      </c>
      <c r="G17" s="290"/>
    </row>
    <row r="18" spans="2:7" s="286" customFormat="1" ht="34.5" customHeight="1">
      <c r="B18" s="276" t="s">
        <v>315</v>
      </c>
      <c r="C18" s="33" t="s">
        <v>145</v>
      </c>
      <c r="D18" s="295" t="s">
        <v>672</v>
      </c>
      <c r="E18" s="633">
        <v>62595</v>
      </c>
      <c r="F18" s="429">
        <v>62595</v>
      </c>
      <c r="G18" s="290"/>
    </row>
    <row r="19" spans="2:7" s="286" customFormat="1" ht="34.5" customHeight="1">
      <c r="B19" s="277" t="s">
        <v>316</v>
      </c>
      <c r="C19" s="33" t="s">
        <v>146</v>
      </c>
      <c r="D19" s="295" t="s">
        <v>673</v>
      </c>
      <c r="E19" s="633">
        <v>219200</v>
      </c>
      <c r="F19" s="429">
        <v>232800</v>
      </c>
      <c r="G19" s="290"/>
    </row>
    <row r="20" spans="2:7" s="286" customFormat="1" ht="34.5" customHeight="1">
      <c r="B20" s="276" t="s">
        <v>317</v>
      </c>
      <c r="C20" s="33" t="s">
        <v>147</v>
      </c>
      <c r="D20" s="295" t="s">
        <v>674</v>
      </c>
      <c r="E20" s="633">
        <v>241346</v>
      </c>
      <c r="F20" s="429">
        <v>294495</v>
      </c>
      <c r="G20" s="290"/>
    </row>
    <row r="21" spans="2:7" s="286" customFormat="1" ht="34.5" customHeight="1">
      <c r="B21" s="276" t="s">
        <v>318</v>
      </c>
      <c r="C21" s="33" t="s">
        <v>148</v>
      </c>
      <c r="D21" s="295" t="s">
        <v>675</v>
      </c>
      <c r="E21" s="633">
        <v>45294</v>
      </c>
      <c r="F21" s="429">
        <v>45294</v>
      </c>
      <c r="G21" s="290"/>
    </row>
    <row r="22" spans="2:7" s="286" customFormat="1" ht="34.5" customHeight="1">
      <c r="B22" s="276" t="s">
        <v>319</v>
      </c>
      <c r="C22" s="33" t="s">
        <v>149</v>
      </c>
      <c r="D22" s="295" t="s">
        <v>676</v>
      </c>
      <c r="E22" s="633">
        <v>170</v>
      </c>
      <c r="F22" s="429">
        <v>170</v>
      </c>
      <c r="G22" s="290"/>
    </row>
    <row r="23" spans="2:7" s="286" customFormat="1" ht="34.5" customHeight="1">
      <c r="B23" s="276" t="s">
        <v>320</v>
      </c>
      <c r="C23" s="33" t="s">
        <v>321</v>
      </c>
      <c r="D23" s="295" t="s">
        <v>677</v>
      </c>
      <c r="E23" s="633">
        <v>82743</v>
      </c>
      <c r="F23" s="429">
        <v>8358</v>
      </c>
      <c r="G23" s="290"/>
    </row>
    <row r="24" spans="2:7" s="286" customFormat="1" ht="34.5" customHeight="1">
      <c r="B24" s="276" t="s">
        <v>322</v>
      </c>
      <c r="C24" s="33" t="s">
        <v>323</v>
      </c>
      <c r="D24" s="295" t="s">
        <v>678</v>
      </c>
      <c r="E24" s="633"/>
      <c r="F24" s="429"/>
      <c r="G24" s="290"/>
    </row>
    <row r="25" spans="2:7" s="286" customFormat="1" ht="34.5" customHeight="1">
      <c r="B25" s="276" t="s">
        <v>324</v>
      </c>
      <c r="C25" s="33" t="s">
        <v>150</v>
      </c>
      <c r="D25" s="295" t="s">
        <v>679</v>
      </c>
      <c r="E25" s="633"/>
      <c r="F25" s="429"/>
      <c r="G25" s="290"/>
    </row>
    <row r="26" spans="2:7" s="286" customFormat="1" ht="34.5" customHeight="1">
      <c r="B26" s="278">
        <v>3</v>
      </c>
      <c r="C26" s="32" t="s">
        <v>325</v>
      </c>
      <c r="D26" s="295" t="s">
        <v>680</v>
      </c>
      <c r="E26" s="633">
        <v>17200</v>
      </c>
      <c r="F26" s="429">
        <v>19000</v>
      </c>
      <c r="G26" s="290"/>
    </row>
    <row r="27" spans="2:7" s="286" customFormat="1" ht="34.5" customHeight="1">
      <c r="B27" s="276" t="s">
        <v>326</v>
      </c>
      <c r="C27" s="33" t="s">
        <v>151</v>
      </c>
      <c r="D27" s="295" t="s">
        <v>681</v>
      </c>
      <c r="E27" s="633">
        <v>17200</v>
      </c>
      <c r="F27" s="429">
        <v>19000</v>
      </c>
      <c r="G27" s="290"/>
    </row>
    <row r="28" spans="2:7" s="286" customFormat="1" ht="34.5" customHeight="1">
      <c r="B28" s="277" t="s">
        <v>327</v>
      </c>
      <c r="C28" s="33" t="s">
        <v>152</v>
      </c>
      <c r="D28" s="295" t="s">
        <v>682</v>
      </c>
      <c r="E28" s="633"/>
      <c r="F28" s="429"/>
      <c r="G28" s="290"/>
    </row>
    <row r="29" spans="2:7" s="286" customFormat="1" ht="34.5" customHeight="1">
      <c r="B29" s="277" t="s">
        <v>328</v>
      </c>
      <c r="C29" s="33" t="s">
        <v>153</v>
      </c>
      <c r="D29" s="295" t="s">
        <v>683</v>
      </c>
      <c r="E29" s="633"/>
      <c r="F29" s="429"/>
      <c r="G29" s="290"/>
    </row>
    <row r="30" spans="2:7" s="286" customFormat="1" ht="34.5" customHeight="1">
      <c r="B30" s="277" t="s">
        <v>329</v>
      </c>
      <c r="C30" s="33" t="s">
        <v>154</v>
      </c>
      <c r="D30" s="295" t="s">
        <v>684</v>
      </c>
      <c r="E30" s="633"/>
      <c r="F30" s="429"/>
      <c r="G30" s="290"/>
    </row>
    <row r="31" spans="2:7" s="286" customFormat="1" ht="34.5" customHeight="1">
      <c r="B31" s="279" t="s">
        <v>330</v>
      </c>
      <c r="C31" s="32" t="s">
        <v>331</v>
      </c>
      <c r="D31" s="295" t="s">
        <v>685</v>
      </c>
      <c r="E31" s="633">
        <v>3296</v>
      </c>
      <c r="F31" s="429">
        <v>3300</v>
      </c>
      <c r="G31" s="290"/>
    </row>
    <row r="32" spans="2:7" s="286" customFormat="1" ht="34.5" customHeight="1">
      <c r="B32" s="277" t="s">
        <v>332</v>
      </c>
      <c r="C32" s="33" t="s">
        <v>155</v>
      </c>
      <c r="D32" s="295" t="s">
        <v>686</v>
      </c>
      <c r="E32" s="633"/>
      <c r="F32" s="429"/>
      <c r="G32" s="290"/>
    </row>
    <row r="33" spans="2:7" s="286" customFormat="1" ht="34.5" customHeight="1">
      <c r="B33" s="277" t="s">
        <v>333</v>
      </c>
      <c r="C33" s="33" t="s">
        <v>334</v>
      </c>
      <c r="D33" s="295" t="s">
        <v>687</v>
      </c>
      <c r="E33" s="633"/>
      <c r="F33" s="429"/>
      <c r="G33" s="290"/>
    </row>
    <row r="34" spans="2:7" s="286" customFormat="1" ht="34.5" customHeight="1">
      <c r="B34" s="277" t="s">
        <v>335</v>
      </c>
      <c r="C34" s="33" t="s">
        <v>336</v>
      </c>
      <c r="D34" s="295" t="s">
        <v>688</v>
      </c>
      <c r="E34" s="633"/>
      <c r="F34" s="429"/>
      <c r="G34" s="290"/>
    </row>
    <row r="35" spans="2:7" s="286" customFormat="1" ht="34.5" customHeight="1">
      <c r="B35" s="277" t="s">
        <v>337</v>
      </c>
      <c r="C35" s="33" t="s">
        <v>338</v>
      </c>
      <c r="D35" s="295" t="s">
        <v>689</v>
      </c>
      <c r="E35" s="633"/>
      <c r="F35" s="429"/>
      <c r="G35" s="290"/>
    </row>
    <row r="36" spans="2:7" s="286" customFormat="1" ht="34.5" customHeight="1">
      <c r="B36" s="277" t="s">
        <v>337</v>
      </c>
      <c r="C36" s="33" t="s">
        <v>339</v>
      </c>
      <c r="D36" s="295" t="s">
        <v>690</v>
      </c>
      <c r="E36" s="633"/>
      <c r="F36" s="429"/>
      <c r="G36" s="290"/>
    </row>
    <row r="37" spans="2:7" s="286" customFormat="1" ht="34.5" customHeight="1">
      <c r="B37" s="277" t="s">
        <v>340</v>
      </c>
      <c r="C37" s="33" t="s">
        <v>341</v>
      </c>
      <c r="D37" s="295" t="s">
        <v>691</v>
      </c>
      <c r="E37" s="633"/>
      <c r="F37" s="429"/>
      <c r="G37" s="290"/>
    </row>
    <row r="38" spans="2:7" s="286" customFormat="1" ht="34.5" customHeight="1">
      <c r="B38" s="277" t="s">
        <v>340</v>
      </c>
      <c r="C38" s="33" t="s">
        <v>342</v>
      </c>
      <c r="D38" s="295" t="s">
        <v>692</v>
      </c>
      <c r="E38" s="633"/>
      <c r="F38" s="429"/>
      <c r="G38" s="290"/>
    </row>
    <row r="39" spans="2:7" s="286" customFormat="1" ht="34.5" customHeight="1">
      <c r="B39" s="277" t="s">
        <v>343</v>
      </c>
      <c r="C39" s="33" t="s">
        <v>344</v>
      </c>
      <c r="D39" s="295" t="s">
        <v>693</v>
      </c>
      <c r="E39" s="633"/>
      <c r="F39" s="429"/>
      <c r="G39" s="290"/>
    </row>
    <row r="40" spans="2:7" s="286" customFormat="1" ht="34.5" customHeight="1">
      <c r="B40" s="277" t="s">
        <v>345</v>
      </c>
      <c r="C40" s="33" t="s">
        <v>346</v>
      </c>
      <c r="D40" s="295" t="s">
        <v>694</v>
      </c>
      <c r="E40" s="633">
        <v>3296</v>
      </c>
      <c r="F40" s="429">
        <v>3300</v>
      </c>
      <c r="G40" s="290"/>
    </row>
    <row r="41" spans="2:7" s="286" customFormat="1" ht="34.5" customHeight="1">
      <c r="B41" s="279">
        <v>5</v>
      </c>
      <c r="C41" s="32" t="s">
        <v>347</v>
      </c>
      <c r="D41" s="295" t="s">
        <v>695</v>
      </c>
      <c r="E41" s="633"/>
      <c r="F41" s="429"/>
      <c r="G41" s="290"/>
    </row>
    <row r="42" spans="2:7" s="286" customFormat="1" ht="34.5" customHeight="1">
      <c r="B42" s="277" t="s">
        <v>348</v>
      </c>
      <c r="C42" s="33" t="s">
        <v>349</v>
      </c>
      <c r="D42" s="295" t="s">
        <v>696</v>
      </c>
      <c r="E42" s="633"/>
      <c r="F42" s="429"/>
      <c r="G42" s="290"/>
    </row>
    <row r="43" spans="2:7" s="286" customFormat="1" ht="34.5" customHeight="1">
      <c r="B43" s="277" t="s">
        <v>350</v>
      </c>
      <c r="C43" s="33" t="s">
        <v>351</v>
      </c>
      <c r="D43" s="295" t="s">
        <v>697</v>
      </c>
      <c r="E43" s="633"/>
      <c r="F43" s="429"/>
      <c r="G43" s="290"/>
    </row>
    <row r="44" spans="2:7" s="286" customFormat="1" ht="34.5" customHeight="1">
      <c r="B44" s="277" t="s">
        <v>352</v>
      </c>
      <c r="C44" s="33" t="s">
        <v>353</v>
      </c>
      <c r="D44" s="295" t="s">
        <v>698</v>
      </c>
      <c r="E44" s="633"/>
      <c r="F44" s="429"/>
      <c r="G44" s="290"/>
    </row>
    <row r="45" spans="2:7" s="286" customFormat="1" ht="34.5" customHeight="1">
      <c r="B45" s="277" t="s">
        <v>632</v>
      </c>
      <c r="C45" s="33" t="s">
        <v>354</v>
      </c>
      <c r="D45" s="295" t="s">
        <v>699</v>
      </c>
      <c r="E45" s="633"/>
      <c r="F45" s="429"/>
      <c r="G45" s="290"/>
    </row>
    <row r="46" spans="2:7" s="286" customFormat="1" ht="34.5" customHeight="1">
      <c r="B46" s="277" t="s">
        <v>355</v>
      </c>
      <c r="C46" s="33" t="s">
        <v>356</v>
      </c>
      <c r="D46" s="295" t="s">
        <v>700</v>
      </c>
      <c r="E46" s="633"/>
      <c r="F46" s="429"/>
      <c r="G46" s="290"/>
    </row>
    <row r="47" spans="2:7" s="286" customFormat="1" ht="34.5" customHeight="1">
      <c r="B47" s="277" t="s">
        <v>357</v>
      </c>
      <c r="C47" s="33" t="s">
        <v>358</v>
      </c>
      <c r="D47" s="295" t="s">
        <v>701</v>
      </c>
      <c r="E47" s="633"/>
      <c r="F47" s="429"/>
      <c r="G47" s="290"/>
    </row>
    <row r="48" spans="2:7" s="286" customFormat="1" ht="34.5" customHeight="1">
      <c r="B48" s="277" t="s">
        <v>359</v>
      </c>
      <c r="C48" s="33" t="s">
        <v>360</v>
      </c>
      <c r="D48" s="295" t="s">
        <v>702</v>
      </c>
      <c r="E48" s="633"/>
      <c r="F48" s="429"/>
      <c r="G48" s="290"/>
    </row>
    <row r="49" spans="2:7" s="286" customFormat="1" ht="34.5" customHeight="1">
      <c r="B49" s="279">
        <v>288</v>
      </c>
      <c r="C49" s="32" t="s">
        <v>156</v>
      </c>
      <c r="D49" s="295" t="s">
        <v>703</v>
      </c>
      <c r="E49" s="633"/>
      <c r="F49" s="429"/>
      <c r="G49" s="290"/>
    </row>
    <row r="50" spans="2:7" s="286" customFormat="1" ht="34.5" customHeight="1">
      <c r="B50" s="279"/>
      <c r="C50" s="32" t="s">
        <v>361</v>
      </c>
      <c r="D50" s="295" t="s">
        <v>704</v>
      </c>
      <c r="E50" s="635">
        <v>160800</v>
      </c>
      <c r="F50" s="429">
        <v>158250</v>
      </c>
      <c r="G50" s="290"/>
    </row>
    <row r="51" spans="2:7" s="286" customFormat="1" ht="34.5" customHeight="1">
      <c r="B51" s="279" t="s">
        <v>157</v>
      </c>
      <c r="C51" s="32" t="s">
        <v>362</v>
      </c>
      <c r="D51" s="295" t="s">
        <v>705</v>
      </c>
      <c r="E51" s="635">
        <v>6100</v>
      </c>
      <c r="F51" s="429">
        <v>6950</v>
      </c>
      <c r="G51" s="290"/>
    </row>
    <row r="52" spans="2:7" s="286" customFormat="1" ht="34.5" customHeight="1">
      <c r="B52" s="277">
        <v>10</v>
      </c>
      <c r="C52" s="33" t="s">
        <v>363</v>
      </c>
      <c r="D52" s="295" t="s">
        <v>706</v>
      </c>
      <c r="E52" s="635">
        <v>3200</v>
      </c>
      <c r="F52" s="429">
        <v>5100</v>
      </c>
      <c r="G52" s="290"/>
    </row>
    <row r="53" spans="2:7" s="286" customFormat="1" ht="34.5" customHeight="1">
      <c r="B53" s="277">
        <v>11</v>
      </c>
      <c r="C53" s="33" t="s">
        <v>158</v>
      </c>
      <c r="D53" s="295" t="s">
        <v>707</v>
      </c>
      <c r="E53" s="635"/>
      <c r="F53" s="429"/>
      <c r="G53" s="290"/>
    </row>
    <row r="54" spans="2:7" s="286" customFormat="1" ht="34.5" customHeight="1">
      <c r="B54" s="277">
        <v>12</v>
      </c>
      <c r="C54" s="33" t="s">
        <v>159</v>
      </c>
      <c r="D54" s="295" t="s">
        <v>708</v>
      </c>
      <c r="E54" s="635"/>
      <c r="F54" s="429"/>
      <c r="G54" s="290"/>
    </row>
    <row r="55" spans="2:7" s="286" customFormat="1" ht="34.5" customHeight="1">
      <c r="B55" s="277">
        <v>13</v>
      </c>
      <c r="C55" s="33" t="s">
        <v>161</v>
      </c>
      <c r="D55" s="295" t="s">
        <v>709</v>
      </c>
      <c r="E55" s="635">
        <v>400</v>
      </c>
      <c r="F55" s="429">
        <v>350</v>
      </c>
      <c r="G55" s="290"/>
    </row>
    <row r="56" spans="2:7" s="286" customFormat="1" ht="34.5" customHeight="1">
      <c r="B56" s="277">
        <v>14</v>
      </c>
      <c r="C56" s="33" t="s">
        <v>364</v>
      </c>
      <c r="D56" s="295" t="s">
        <v>710</v>
      </c>
      <c r="E56" s="635"/>
      <c r="F56" s="429"/>
      <c r="G56" s="290"/>
    </row>
    <row r="57" spans="2:7" s="286" customFormat="1" ht="34.5" customHeight="1">
      <c r="B57" s="277">
        <v>15</v>
      </c>
      <c r="C57" s="31" t="s">
        <v>163</v>
      </c>
      <c r="D57" s="295" t="s">
        <v>711</v>
      </c>
      <c r="E57" s="635">
        <v>2500</v>
      </c>
      <c r="F57" s="429">
        <v>1500</v>
      </c>
      <c r="G57" s="290"/>
    </row>
    <row r="58" spans="2:7" s="286" customFormat="1" ht="34.5" customHeight="1">
      <c r="B58" s="279"/>
      <c r="C58" s="32" t="s">
        <v>365</v>
      </c>
      <c r="D58" s="295" t="s">
        <v>712</v>
      </c>
      <c r="E58" s="635">
        <v>139500</v>
      </c>
      <c r="F58" s="429">
        <v>145000</v>
      </c>
      <c r="G58" s="290"/>
    </row>
    <row r="59" spans="2:7" s="287" customFormat="1" ht="34.5" customHeight="1">
      <c r="B59" s="277" t="s">
        <v>366</v>
      </c>
      <c r="C59" s="33" t="s">
        <v>367</v>
      </c>
      <c r="D59" s="295" t="s">
        <v>713</v>
      </c>
      <c r="E59" s="635"/>
      <c r="F59" s="430"/>
      <c r="G59" s="291"/>
    </row>
    <row r="60" spans="2:7" s="287" customFormat="1" ht="34.5" customHeight="1">
      <c r="B60" s="277" t="s">
        <v>368</v>
      </c>
      <c r="C60" s="33" t="s">
        <v>369</v>
      </c>
      <c r="D60" s="295" t="s">
        <v>714</v>
      </c>
      <c r="E60" s="636"/>
      <c r="F60" s="430"/>
      <c r="G60" s="291"/>
    </row>
    <row r="61" spans="2:7" s="286" customFormat="1" ht="34.5" customHeight="1">
      <c r="B61" s="277" t="s">
        <v>370</v>
      </c>
      <c r="C61" s="33" t="s">
        <v>371</v>
      </c>
      <c r="D61" s="295" t="s">
        <v>715</v>
      </c>
      <c r="E61" s="636"/>
      <c r="F61" s="429"/>
      <c r="G61" s="290"/>
    </row>
    <row r="62" spans="2:7" s="287" customFormat="1" ht="34.5" customHeight="1">
      <c r="B62" s="277" t="s">
        <v>372</v>
      </c>
      <c r="C62" s="33" t="s">
        <v>373</v>
      </c>
      <c r="D62" s="295" t="s">
        <v>716</v>
      </c>
      <c r="E62" s="635"/>
      <c r="F62" s="430"/>
      <c r="G62" s="291"/>
    </row>
    <row r="63" spans="2:7" ht="34.5" customHeight="1">
      <c r="B63" s="277" t="s">
        <v>374</v>
      </c>
      <c r="C63" s="33" t="s">
        <v>375</v>
      </c>
      <c r="D63" s="295" t="s">
        <v>717</v>
      </c>
      <c r="E63" s="635">
        <v>139500</v>
      </c>
      <c r="F63" s="432">
        <v>145000</v>
      </c>
      <c r="G63" s="292"/>
    </row>
    <row r="64" spans="2:7" ht="34.5" customHeight="1">
      <c r="B64" s="277" t="s">
        <v>376</v>
      </c>
      <c r="C64" s="33" t="s">
        <v>377</v>
      </c>
      <c r="D64" s="295" t="s">
        <v>718</v>
      </c>
      <c r="E64" s="636"/>
      <c r="F64" s="432"/>
      <c r="G64" s="292"/>
    </row>
    <row r="65" spans="2:7" ht="34.5" customHeight="1">
      <c r="B65" s="277" t="s">
        <v>378</v>
      </c>
      <c r="C65" s="33" t="s">
        <v>379</v>
      </c>
      <c r="D65" s="295" t="s">
        <v>719</v>
      </c>
      <c r="E65" s="636"/>
      <c r="F65" s="432"/>
      <c r="G65" s="292"/>
    </row>
    <row r="66" spans="2:7" ht="34.5" customHeight="1">
      <c r="B66" s="279">
        <v>21</v>
      </c>
      <c r="C66" s="32" t="s">
        <v>380</v>
      </c>
      <c r="D66" s="295" t="s">
        <v>720</v>
      </c>
      <c r="E66" s="636"/>
      <c r="F66" s="432"/>
      <c r="G66" s="292"/>
    </row>
    <row r="67" spans="2:7" ht="34.5" customHeight="1">
      <c r="B67" s="279">
        <v>22</v>
      </c>
      <c r="C67" s="32" t="s">
        <v>381</v>
      </c>
      <c r="D67" s="295" t="s">
        <v>721</v>
      </c>
      <c r="E67" s="636">
        <v>1900</v>
      </c>
      <c r="F67" s="432">
        <v>2100</v>
      </c>
      <c r="G67" s="292"/>
    </row>
    <row r="68" spans="2:7" ht="34.5" customHeight="1">
      <c r="B68" s="279">
        <v>236</v>
      </c>
      <c r="C68" s="32" t="s">
        <v>382</v>
      </c>
      <c r="D68" s="295" t="s">
        <v>722</v>
      </c>
      <c r="E68" s="637"/>
      <c r="F68" s="432"/>
      <c r="G68" s="292"/>
    </row>
    <row r="69" spans="2:7" ht="34.5" customHeight="1">
      <c r="B69" s="279" t="s">
        <v>383</v>
      </c>
      <c r="C69" s="32" t="s">
        <v>384</v>
      </c>
      <c r="D69" s="295" t="s">
        <v>723</v>
      </c>
      <c r="E69" s="637"/>
      <c r="F69" s="432"/>
      <c r="G69" s="292"/>
    </row>
    <row r="70" spans="2:7" ht="34.5" customHeight="1">
      <c r="B70" s="277" t="s">
        <v>385</v>
      </c>
      <c r="C70" s="33" t="s">
        <v>386</v>
      </c>
      <c r="D70" s="295" t="s">
        <v>724</v>
      </c>
      <c r="E70" s="637"/>
      <c r="F70" s="432"/>
      <c r="G70" s="292"/>
    </row>
    <row r="71" spans="2:7" ht="34.5" customHeight="1">
      <c r="B71" s="277" t="s">
        <v>387</v>
      </c>
      <c r="C71" s="33" t="s">
        <v>388</v>
      </c>
      <c r="D71" s="295" t="s">
        <v>725</v>
      </c>
      <c r="E71" s="637"/>
      <c r="F71" s="432"/>
      <c r="G71" s="292"/>
    </row>
    <row r="72" spans="2:7" ht="34.5" customHeight="1">
      <c r="B72" s="277" t="s">
        <v>389</v>
      </c>
      <c r="C72" s="33" t="s">
        <v>390</v>
      </c>
      <c r="D72" s="295" t="s">
        <v>726</v>
      </c>
      <c r="E72" s="637"/>
      <c r="F72" s="432"/>
      <c r="G72" s="292"/>
    </row>
    <row r="73" spans="2:7" ht="34.5" customHeight="1">
      <c r="B73" s="277" t="s">
        <v>391</v>
      </c>
      <c r="C73" s="33" t="s">
        <v>392</v>
      </c>
      <c r="D73" s="295" t="s">
        <v>727</v>
      </c>
      <c r="E73" s="637"/>
      <c r="F73" s="432"/>
      <c r="G73" s="292"/>
    </row>
    <row r="74" spans="2:7" ht="34.5" customHeight="1">
      <c r="B74" s="277" t="s">
        <v>393</v>
      </c>
      <c r="C74" s="33" t="s">
        <v>394</v>
      </c>
      <c r="D74" s="295" t="s">
        <v>728</v>
      </c>
      <c r="E74" s="637"/>
      <c r="F74" s="432"/>
      <c r="G74" s="292"/>
    </row>
    <row r="75" spans="2:7" ht="34.5" customHeight="1">
      <c r="B75" s="279">
        <v>24</v>
      </c>
      <c r="C75" s="32" t="s">
        <v>395</v>
      </c>
      <c r="D75" s="295" t="s">
        <v>729</v>
      </c>
      <c r="E75" s="637">
        <v>10000</v>
      </c>
      <c r="F75" s="432">
        <v>1000</v>
      </c>
      <c r="G75" s="292"/>
    </row>
    <row r="76" spans="2:7" ht="34.5" customHeight="1">
      <c r="B76" s="279">
        <v>27</v>
      </c>
      <c r="C76" s="32" t="s">
        <v>396</v>
      </c>
      <c r="D76" s="295" t="s">
        <v>730</v>
      </c>
      <c r="E76" s="637">
        <v>1700</v>
      </c>
      <c r="F76" s="432">
        <v>2000</v>
      </c>
      <c r="G76" s="292"/>
    </row>
    <row r="77" spans="2:7" ht="34.5" customHeight="1">
      <c r="B77" s="279" t="s">
        <v>397</v>
      </c>
      <c r="C77" s="32" t="s">
        <v>398</v>
      </c>
      <c r="D77" s="295" t="s">
        <v>731</v>
      </c>
      <c r="E77" s="637">
        <v>1600</v>
      </c>
      <c r="F77" s="432">
        <v>1200</v>
      </c>
      <c r="G77" s="292"/>
    </row>
    <row r="78" spans="2:7" ht="34.5" customHeight="1">
      <c r="B78" s="279"/>
      <c r="C78" s="32" t="s">
        <v>399</v>
      </c>
      <c r="D78" s="295" t="s">
        <v>732</v>
      </c>
      <c r="E78" s="637">
        <v>833281</v>
      </c>
      <c r="F78" s="432">
        <v>824367</v>
      </c>
      <c r="G78" s="292"/>
    </row>
    <row r="79" spans="2:7" ht="34.5" customHeight="1">
      <c r="B79" s="279">
        <v>88</v>
      </c>
      <c r="C79" s="32" t="s">
        <v>167</v>
      </c>
      <c r="D79" s="295" t="s">
        <v>733</v>
      </c>
      <c r="E79" s="637">
        <v>66000</v>
      </c>
      <c r="F79" s="432">
        <v>67217</v>
      </c>
      <c r="G79" s="292"/>
    </row>
    <row r="80" spans="2:7" ht="34.5" customHeight="1">
      <c r="B80" s="279"/>
      <c r="C80" s="32" t="s">
        <v>45</v>
      </c>
      <c r="D80" s="296"/>
      <c r="E80" s="637"/>
      <c r="F80" s="432"/>
      <c r="G80" s="292"/>
    </row>
    <row r="81" spans="2:7" ht="34.5" customHeight="1">
      <c r="B81" s="279"/>
      <c r="C81" s="32" t="s">
        <v>400</v>
      </c>
      <c r="D81" s="295" t="s">
        <v>401</v>
      </c>
      <c r="E81" s="637">
        <v>378038</v>
      </c>
      <c r="F81" s="432">
        <v>355767</v>
      </c>
      <c r="G81" s="292"/>
    </row>
    <row r="82" spans="2:7" ht="34.5" customHeight="1">
      <c r="B82" s="279">
        <v>30</v>
      </c>
      <c r="C82" s="32" t="s">
        <v>402</v>
      </c>
      <c r="D82" s="295" t="s">
        <v>403</v>
      </c>
      <c r="E82" s="637">
        <v>291188</v>
      </c>
      <c r="F82" s="432">
        <v>291188</v>
      </c>
      <c r="G82" s="292"/>
    </row>
    <row r="83" spans="2:7" ht="34.5" customHeight="1">
      <c r="B83" s="277">
        <v>300</v>
      </c>
      <c r="C83" s="33" t="s">
        <v>168</v>
      </c>
      <c r="D83" s="295" t="s">
        <v>404</v>
      </c>
      <c r="E83" s="637"/>
      <c r="F83" s="432"/>
      <c r="G83" s="292"/>
    </row>
    <row r="84" spans="2:7" ht="34.5" customHeight="1">
      <c r="B84" s="277">
        <v>301</v>
      </c>
      <c r="C84" s="33" t="s">
        <v>405</v>
      </c>
      <c r="D84" s="295" t="s">
        <v>406</v>
      </c>
      <c r="E84" s="637"/>
      <c r="F84" s="432"/>
      <c r="G84" s="292"/>
    </row>
    <row r="85" spans="2:7" ht="34.5" customHeight="1">
      <c r="B85" s="277">
        <v>302</v>
      </c>
      <c r="C85" s="33" t="s">
        <v>169</v>
      </c>
      <c r="D85" s="295" t="s">
        <v>407</v>
      </c>
      <c r="E85" s="637"/>
      <c r="F85" s="432"/>
      <c r="G85" s="292"/>
    </row>
    <row r="86" spans="2:7" ht="34.5" customHeight="1">
      <c r="B86" s="277">
        <v>303</v>
      </c>
      <c r="C86" s="33" t="s">
        <v>170</v>
      </c>
      <c r="D86" s="295" t="s">
        <v>408</v>
      </c>
      <c r="E86" s="637">
        <v>284431</v>
      </c>
      <c r="F86" s="432">
        <v>284431</v>
      </c>
      <c r="G86" s="292"/>
    </row>
    <row r="87" spans="2:7" ht="34.5" customHeight="1">
      <c r="B87" s="277">
        <v>304</v>
      </c>
      <c r="C87" s="33" t="s">
        <v>171</v>
      </c>
      <c r="D87" s="295" t="s">
        <v>409</v>
      </c>
      <c r="E87" s="637"/>
      <c r="F87" s="432"/>
      <c r="G87" s="292"/>
    </row>
    <row r="88" spans="2:7" ht="34.5" customHeight="1">
      <c r="B88" s="277">
        <v>305</v>
      </c>
      <c r="C88" s="33" t="s">
        <v>172</v>
      </c>
      <c r="D88" s="295" t="s">
        <v>410</v>
      </c>
      <c r="E88" s="637"/>
      <c r="F88" s="432"/>
      <c r="G88" s="292"/>
    </row>
    <row r="89" spans="2:7" ht="34.5" customHeight="1">
      <c r="B89" s="277">
        <v>306</v>
      </c>
      <c r="C89" s="33" t="s">
        <v>173</v>
      </c>
      <c r="D89" s="295" t="s">
        <v>411</v>
      </c>
      <c r="E89" s="637"/>
      <c r="F89" s="432"/>
      <c r="G89" s="292"/>
    </row>
    <row r="90" spans="2:7" ht="34.5" customHeight="1">
      <c r="B90" s="277">
        <v>309</v>
      </c>
      <c r="C90" s="33" t="s">
        <v>174</v>
      </c>
      <c r="D90" s="295" t="s">
        <v>412</v>
      </c>
      <c r="E90" s="637">
        <v>6757</v>
      </c>
      <c r="F90" s="432">
        <v>6757</v>
      </c>
      <c r="G90" s="292"/>
    </row>
    <row r="91" spans="2:7" ht="34.5" customHeight="1">
      <c r="B91" s="279">
        <v>31</v>
      </c>
      <c r="C91" s="32" t="s">
        <v>413</v>
      </c>
      <c r="D91" s="295" t="s">
        <v>414</v>
      </c>
      <c r="E91" s="637"/>
      <c r="F91" s="432"/>
      <c r="G91" s="292"/>
    </row>
    <row r="92" spans="2:7" ht="34.5" customHeight="1">
      <c r="B92" s="279" t="s">
        <v>415</v>
      </c>
      <c r="C92" s="32" t="s">
        <v>416</v>
      </c>
      <c r="D92" s="295" t="s">
        <v>417</v>
      </c>
      <c r="E92" s="637"/>
      <c r="F92" s="432"/>
      <c r="G92" s="292"/>
    </row>
    <row r="93" spans="2:7" ht="34.5" customHeight="1">
      <c r="B93" s="279">
        <v>32</v>
      </c>
      <c r="C93" s="32" t="s">
        <v>175</v>
      </c>
      <c r="D93" s="295" t="s">
        <v>418</v>
      </c>
      <c r="E93" s="637"/>
      <c r="F93" s="432"/>
      <c r="G93" s="292"/>
    </row>
    <row r="94" spans="2:7" ht="57.75" customHeight="1">
      <c r="B94" s="279">
        <v>330</v>
      </c>
      <c r="C94" s="32" t="s">
        <v>419</v>
      </c>
      <c r="D94" s="295" t="s">
        <v>420</v>
      </c>
      <c r="E94" s="637">
        <v>47500</v>
      </c>
      <c r="F94" s="432">
        <v>46000</v>
      </c>
      <c r="G94" s="292"/>
    </row>
    <row r="95" spans="2:7" ht="63" customHeight="1">
      <c r="B95" s="279" t="s">
        <v>176</v>
      </c>
      <c r="C95" s="32" t="s">
        <v>421</v>
      </c>
      <c r="D95" s="295" t="s">
        <v>422</v>
      </c>
      <c r="E95" s="637"/>
      <c r="F95" s="432"/>
      <c r="G95" s="292"/>
    </row>
    <row r="96" spans="2:7" ht="62.25" customHeight="1">
      <c r="B96" s="279" t="s">
        <v>176</v>
      </c>
      <c r="C96" s="32" t="s">
        <v>423</v>
      </c>
      <c r="D96" s="295" t="s">
        <v>424</v>
      </c>
      <c r="E96" s="638"/>
      <c r="F96" s="432"/>
      <c r="G96" s="292"/>
    </row>
    <row r="97" spans="2:7" ht="34.5" customHeight="1">
      <c r="B97" s="279">
        <v>34</v>
      </c>
      <c r="C97" s="32" t="s">
        <v>425</v>
      </c>
      <c r="D97" s="295" t="s">
        <v>426</v>
      </c>
      <c r="E97" s="637">
        <v>39350</v>
      </c>
      <c r="F97" s="432">
        <v>18579</v>
      </c>
      <c r="G97" s="292"/>
    </row>
    <row r="98" spans="2:7" ht="34.5" customHeight="1">
      <c r="B98" s="277">
        <v>340</v>
      </c>
      <c r="C98" s="33" t="s">
        <v>427</v>
      </c>
      <c r="D98" s="295" t="s">
        <v>428</v>
      </c>
      <c r="E98" s="637">
        <v>29660</v>
      </c>
      <c r="F98" s="432">
        <v>15579</v>
      </c>
      <c r="G98" s="292"/>
    </row>
    <row r="99" spans="2:7" ht="34.5" customHeight="1">
      <c r="B99" s="277">
        <v>341</v>
      </c>
      <c r="C99" s="33" t="s">
        <v>429</v>
      </c>
      <c r="D99" s="295" t="s">
        <v>430</v>
      </c>
      <c r="E99" s="637">
        <v>9690</v>
      </c>
      <c r="F99" s="432">
        <v>3000</v>
      </c>
      <c r="G99" s="292"/>
    </row>
    <row r="100" spans="2:7" ht="34.5" customHeight="1">
      <c r="B100" s="279"/>
      <c r="C100" s="32" t="s">
        <v>431</v>
      </c>
      <c r="D100" s="295" t="s">
        <v>432</v>
      </c>
      <c r="E100" s="637"/>
      <c r="F100" s="432"/>
      <c r="G100" s="292"/>
    </row>
    <row r="101" spans="2:7" ht="34.5" customHeight="1">
      <c r="B101" s="279">
        <v>35</v>
      </c>
      <c r="C101" s="32" t="s">
        <v>433</v>
      </c>
      <c r="D101" s="295" t="s">
        <v>434</v>
      </c>
      <c r="E101" s="637"/>
      <c r="F101" s="432"/>
      <c r="G101" s="292"/>
    </row>
    <row r="102" spans="2:7" ht="34.5" customHeight="1">
      <c r="B102" s="277">
        <v>350</v>
      </c>
      <c r="C102" s="33" t="s">
        <v>435</v>
      </c>
      <c r="D102" s="295" t="s">
        <v>436</v>
      </c>
      <c r="E102" s="636"/>
      <c r="F102" s="432"/>
      <c r="G102" s="292"/>
    </row>
    <row r="103" spans="2:7" ht="34.5" customHeight="1">
      <c r="B103" s="277">
        <v>351</v>
      </c>
      <c r="C103" s="33" t="s">
        <v>437</v>
      </c>
      <c r="D103" s="295" t="s">
        <v>438</v>
      </c>
      <c r="E103" s="636"/>
      <c r="F103" s="432"/>
      <c r="G103" s="292"/>
    </row>
    <row r="104" spans="2:7" ht="34.5" customHeight="1">
      <c r="B104" s="279"/>
      <c r="C104" s="32" t="s">
        <v>439</v>
      </c>
      <c r="D104" s="295" t="s">
        <v>440</v>
      </c>
      <c r="E104" s="636">
        <v>96947</v>
      </c>
      <c r="F104" s="432">
        <v>102067</v>
      </c>
      <c r="G104" s="292"/>
    </row>
    <row r="105" spans="2:7" ht="34.5" customHeight="1">
      <c r="B105" s="279">
        <v>40</v>
      </c>
      <c r="C105" s="32" t="s">
        <v>441</v>
      </c>
      <c r="D105" s="295" t="s">
        <v>442</v>
      </c>
      <c r="E105" s="636">
        <v>16847</v>
      </c>
      <c r="F105" s="432">
        <v>18067</v>
      </c>
      <c r="G105" s="292"/>
    </row>
    <row r="106" spans="2:7" ht="34.5" customHeight="1">
      <c r="B106" s="277">
        <v>400</v>
      </c>
      <c r="C106" s="33" t="s">
        <v>177</v>
      </c>
      <c r="D106" s="295" t="s">
        <v>443</v>
      </c>
      <c r="E106" s="636"/>
      <c r="F106" s="432"/>
      <c r="G106" s="292"/>
    </row>
    <row r="107" spans="2:7" ht="34.5" customHeight="1">
      <c r="B107" s="277">
        <v>401</v>
      </c>
      <c r="C107" s="33" t="s">
        <v>444</v>
      </c>
      <c r="D107" s="295" t="s">
        <v>445</v>
      </c>
      <c r="E107" s="636"/>
      <c r="F107" s="432"/>
      <c r="G107" s="292"/>
    </row>
    <row r="108" spans="2:7" ht="34.5" customHeight="1">
      <c r="B108" s="277">
        <v>403</v>
      </c>
      <c r="C108" s="33" t="s">
        <v>178</v>
      </c>
      <c r="D108" s="295" t="s">
        <v>446</v>
      </c>
      <c r="E108" s="636"/>
      <c r="F108" s="432"/>
      <c r="G108" s="292"/>
    </row>
    <row r="109" spans="2:7" ht="34.5" customHeight="1">
      <c r="B109" s="277">
        <v>404</v>
      </c>
      <c r="C109" s="33" t="s">
        <v>179</v>
      </c>
      <c r="D109" s="295" t="s">
        <v>447</v>
      </c>
      <c r="E109" s="636">
        <v>16780</v>
      </c>
      <c r="F109" s="432">
        <v>18000</v>
      </c>
      <c r="G109" s="292"/>
    </row>
    <row r="110" spans="2:7" ht="34.5" customHeight="1">
      <c r="B110" s="277">
        <v>405</v>
      </c>
      <c r="C110" s="33" t="s">
        <v>448</v>
      </c>
      <c r="D110" s="295" t="s">
        <v>449</v>
      </c>
      <c r="E110" s="636">
        <v>67</v>
      </c>
      <c r="F110" s="432">
        <v>67</v>
      </c>
      <c r="G110" s="292"/>
    </row>
    <row r="111" spans="2:7" ht="34.5" customHeight="1">
      <c r="B111" s="277" t="s">
        <v>180</v>
      </c>
      <c r="C111" s="33" t="s">
        <v>181</v>
      </c>
      <c r="D111" s="295" t="s">
        <v>450</v>
      </c>
      <c r="E111" s="636"/>
      <c r="F111" s="432"/>
      <c r="G111" s="292"/>
    </row>
    <row r="112" spans="2:7" ht="34.5" customHeight="1">
      <c r="B112" s="279">
        <v>41</v>
      </c>
      <c r="C112" s="32" t="s">
        <v>451</v>
      </c>
      <c r="D112" s="295" t="s">
        <v>452</v>
      </c>
      <c r="E112" s="636">
        <v>80100</v>
      </c>
      <c r="F112" s="432">
        <v>84000</v>
      </c>
      <c r="G112" s="292"/>
    </row>
    <row r="113" spans="2:7" ht="34.5" customHeight="1">
      <c r="B113" s="277">
        <v>410</v>
      </c>
      <c r="C113" s="33" t="s">
        <v>182</v>
      </c>
      <c r="D113" s="295" t="s">
        <v>453</v>
      </c>
      <c r="E113" s="636"/>
      <c r="F113" s="432"/>
      <c r="G113" s="292"/>
    </row>
    <row r="114" spans="2:7" ht="34.5" customHeight="1">
      <c r="B114" s="277">
        <v>411</v>
      </c>
      <c r="C114" s="33" t="s">
        <v>183</v>
      </c>
      <c r="D114" s="295" t="s">
        <v>454</v>
      </c>
      <c r="E114" s="636"/>
      <c r="F114" s="432"/>
      <c r="G114" s="292"/>
    </row>
    <row r="115" spans="2:7" ht="34.5" customHeight="1">
      <c r="B115" s="277">
        <v>412</v>
      </c>
      <c r="C115" s="33" t="s">
        <v>455</v>
      </c>
      <c r="D115" s="295" t="s">
        <v>456</v>
      </c>
      <c r="E115" s="636"/>
      <c r="F115" s="432"/>
      <c r="G115" s="292"/>
    </row>
    <row r="116" spans="2:7" ht="34.5" customHeight="1">
      <c r="B116" s="277">
        <v>413</v>
      </c>
      <c r="C116" s="33" t="s">
        <v>457</v>
      </c>
      <c r="D116" s="295" t="s">
        <v>458</v>
      </c>
      <c r="E116" s="636"/>
      <c r="F116" s="432"/>
      <c r="G116" s="292"/>
    </row>
    <row r="117" spans="2:7" ht="34.5" customHeight="1">
      <c r="B117" s="277">
        <v>414</v>
      </c>
      <c r="C117" s="33" t="s">
        <v>459</v>
      </c>
      <c r="D117" s="295" t="s">
        <v>460</v>
      </c>
      <c r="E117" s="636">
        <v>75000</v>
      </c>
      <c r="F117" s="432">
        <v>84000</v>
      </c>
      <c r="G117" s="292"/>
    </row>
    <row r="118" spans="2:7" ht="34.5" customHeight="1">
      <c r="B118" s="277">
        <v>415</v>
      </c>
      <c r="C118" s="33" t="s">
        <v>461</v>
      </c>
      <c r="D118" s="295" t="s">
        <v>462</v>
      </c>
      <c r="E118" s="636"/>
      <c r="F118" s="432"/>
      <c r="G118" s="292"/>
    </row>
    <row r="119" spans="2:7" ht="34.5" customHeight="1">
      <c r="B119" s="277">
        <v>416</v>
      </c>
      <c r="C119" s="33" t="s">
        <v>463</v>
      </c>
      <c r="D119" s="295" t="s">
        <v>464</v>
      </c>
      <c r="E119" s="636">
        <v>5100</v>
      </c>
      <c r="F119" s="432">
        <v>0</v>
      </c>
      <c r="G119" s="292"/>
    </row>
    <row r="120" spans="2:7" ht="34.5" customHeight="1">
      <c r="B120" s="277">
        <v>419</v>
      </c>
      <c r="C120" s="33" t="s">
        <v>465</v>
      </c>
      <c r="D120" s="295" t="s">
        <v>466</v>
      </c>
      <c r="E120" s="636"/>
      <c r="F120" s="432"/>
      <c r="G120" s="292"/>
    </row>
    <row r="121" spans="2:7" ht="34.5" customHeight="1">
      <c r="B121" s="279">
        <v>498</v>
      </c>
      <c r="C121" s="32" t="s">
        <v>467</v>
      </c>
      <c r="D121" s="295" t="s">
        <v>468</v>
      </c>
      <c r="E121" s="636">
        <v>12000</v>
      </c>
      <c r="F121" s="432">
        <v>8500</v>
      </c>
      <c r="G121" s="292"/>
    </row>
    <row r="122" spans="2:7" ht="34.5" customHeight="1">
      <c r="B122" s="279" t="s">
        <v>469</v>
      </c>
      <c r="C122" s="32" t="s">
        <v>470</v>
      </c>
      <c r="D122" s="295" t="s">
        <v>471</v>
      </c>
      <c r="E122" s="636">
        <v>346296</v>
      </c>
      <c r="F122" s="432">
        <v>358033</v>
      </c>
      <c r="G122" s="292"/>
    </row>
    <row r="123" spans="2:7" ht="34.5" customHeight="1">
      <c r="B123" s="279">
        <v>42</v>
      </c>
      <c r="C123" s="32" t="s">
        <v>472</v>
      </c>
      <c r="D123" s="295" t="s">
        <v>473</v>
      </c>
      <c r="E123" s="636">
        <v>13500</v>
      </c>
      <c r="F123" s="432">
        <v>9500</v>
      </c>
      <c r="G123" s="292"/>
    </row>
    <row r="124" spans="2:7" ht="34.5" customHeight="1">
      <c r="B124" s="277">
        <v>420</v>
      </c>
      <c r="C124" s="33" t="s">
        <v>474</v>
      </c>
      <c r="D124" s="295" t="s">
        <v>475</v>
      </c>
      <c r="E124" s="636"/>
      <c r="F124" s="432"/>
      <c r="G124" s="292"/>
    </row>
    <row r="125" spans="2:7" ht="34.5" customHeight="1">
      <c r="B125" s="277">
        <v>421</v>
      </c>
      <c r="C125" s="33" t="s">
        <v>476</v>
      </c>
      <c r="D125" s="295" t="s">
        <v>477</v>
      </c>
      <c r="E125" s="636"/>
      <c r="F125" s="432"/>
      <c r="G125" s="292"/>
    </row>
    <row r="126" spans="2:7" ht="34.5" customHeight="1">
      <c r="B126" s="277">
        <v>422</v>
      </c>
      <c r="C126" s="33" t="s">
        <v>390</v>
      </c>
      <c r="D126" s="295" t="s">
        <v>478</v>
      </c>
      <c r="E126" s="636">
        <v>13500</v>
      </c>
      <c r="F126" s="433">
        <v>9500</v>
      </c>
      <c r="G126" s="293"/>
    </row>
    <row r="127" spans="2:6" ht="34.5" customHeight="1">
      <c r="B127" s="277">
        <v>423</v>
      </c>
      <c r="C127" s="33" t="s">
        <v>392</v>
      </c>
      <c r="D127" s="295" t="s">
        <v>479</v>
      </c>
      <c r="E127" s="636"/>
      <c r="F127" s="433"/>
    </row>
    <row r="128" spans="2:6" ht="34.5" customHeight="1">
      <c r="B128" s="277">
        <v>427</v>
      </c>
      <c r="C128" s="33" t="s">
        <v>480</v>
      </c>
      <c r="D128" s="295" t="s">
        <v>481</v>
      </c>
      <c r="E128" s="636"/>
      <c r="F128" s="433"/>
    </row>
    <row r="129" spans="2:6" ht="34.5" customHeight="1">
      <c r="B129" s="277" t="s">
        <v>482</v>
      </c>
      <c r="C129" s="33" t="s">
        <v>483</v>
      </c>
      <c r="D129" s="295" t="s">
        <v>484</v>
      </c>
      <c r="E129" s="636"/>
      <c r="F129" s="433"/>
    </row>
    <row r="130" spans="2:6" ht="34.5" customHeight="1">
      <c r="B130" s="279">
        <v>430</v>
      </c>
      <c r="C130" s="32" t="s">
        <v>485</v>
      </c>
      <c r="D130" s="295" t="s">
        <v>486</v>
      </c>
      <c r="E130" s="636">
        <v>1500</v>
      </c>
      <c r="F130" s="433">
        <v>1500</v>
      </c>
    </row>
    <row r="131" spans="2:6" ht="34.5" customHeight="1">
      <c r="B131" s="279" t="s">
        <v>487</v>
      </c>
      <c r="C131" s="32" t="s">
        <v>488</v>
      </c>
      <c r="D131" s="295" t="s">
        <v>489</v>
      </c>
      <c r="E131" s="636">
        <v>26956</v>
      </c>
      <c r="F131" s="433">
        <v>21000</v>
      </c>
    </row>
    <row r="132" spans="2:6" ht="34.5" customHeight="1">
      <c r="B132" s="277">
        <v>431</v>
      </c>
      <c r="C132" s="33" t="s">
        <v>490</v>
      </c>
      <c r="D132" s="295" t="s">
        <v>491</v>
      </c>
      <c r="E132" s="636"/>
      <c r="F132" s="433"/>
    </row>
    <row r="133" spans="2:6" ht="34.5" customHeight="1">
      <c r="B133" s="277">
        <v>432</v>
      </c>
      <c r="C133" s="33" t="s">
        <v>492</v>
      </c>
      <c r="D133" s="295" t="s">
        <v>493</v>
      </c>
      <c r="E133" s="636"/>
      <c r="F133" s="433"/>
    </row>
    <row r="134" spans="2:6" ht="34.5" customHeight="1">
      <c r="B134" s="277">
        <v>433</v>
      </c>
      <c r="C134" s="33" t="s">
        <v>494</v>
      </c>
      <c r="D134" s="295" t="s">
        <v>495</v>
      </c>
      <c r="E134" s="636"/>
      <c r="F134" s="433"/>
    </row>
    <row r="135" spans="2:6" ht="34.5" customHeight="1">
      <c r="B135" s="277">
        <v>434</v>
      </c>
      <c r="C135" s="33" t="s">
        <v>496</v>
      </c>
      <c r="D135" s="295" t="s">
        <v>497</v>
      </c>
      <c r="E135" s="636"/>
      <c r="F135" s="433"/>
    </row>
    <row r="136" spans="2:6" ht="34.5" customHeight="1">
      <c r="B136" s="277">
        <v>435</v>
      </c>
      <c r="C136" s="33" t="s">
        <v>498</v>
      </c>
      <c r="D136" s="295" t="s">
        <v>499</v>
      </c>
      <c r="E136" s="636">
        <v>26900</v>
      </c>
      <c r="F136" s="433">
        <v>21000</v>
      </c>
    </row>
    <row r="137" spans="2:6" ht="34.5" customHeight="1">
      <c r="B137" s="277">
        <v>436</v>
      </c>
      <c r="C137" s="33" t="s">
        <v>500</v>
      </c>
      <c r="D137" s="295" t="s">
        <v>501</v>
      </c>
      <c r="E137" s="636"/>
      <c r="F137" s="433"/>
    </row>
    <row r="138" spans="2:6" ht="34.5" customHeight="1">
      <c r="B138" s="277">
        <v>439</v>
      </c>
      <c r="C138" s="33" t="s">
        <v>502</v>
      </c>
      <c r="D138" s="295" t="s">
        <v>503</v>
      </c>
      <c r="E138" s="636">
        <v>65</v>
      </c>
      <c r="F138" s="433"/>
    </row>
    <row r="139" spans="2:6" ht="34.5" customHeight="1">
      <c r="B139" s="279" t="s">
        <v>504</v>
      </c>
      <c r="C139" s="32" t="s">
        <v>505</v>
      </c>
      <c r="D139" s="295" t="s">
        <v>506</v>
      </c>
      <c r="E139" s="636">
        <v>11000</v>
      </c>
      <c r="F139" s="433">
        <v>9000</v>
      </c>
    </row>
    <row r="140" spans="2:6" ht="34.5" customHeight="1">
      <c r="B140" s="279">
        <v>47</v>
      </c>
      <c r="C140" s="32" t="s">
        <v>507</v>
      </c>
      <c r="D140" s="295" t="s">
        <v>508</v>
      </c>
      <c r="E140" s="636">
        <v>2100</v>
      </c>
      <c r="F140" s="433"/>
    </row>
    <row r="141" spans="2:6" ht="34.5" customHeight="1">
      <c r="B141" s="279">
        <v>48</v>
      </c>
      <c r="C141" s="32" t="s">
        <v>509</v>
      </c>
      <c r="D141" s="295" t="s">
        <v>510</v>
      </c>
      <c r="E141" s="636"/>
      <c r="F141" s="433"/>
    </row>
    <row r="142" spans="2:6" ht="34.5" customHeight="1">
      <c r="B142" s="279" t="s">
        <v>184</v>
      </c>
      <c r="C142" s="32" t="s">
        <v>511</v>
      </c>
      <c r="D142" s="295" t="s">
        <v>512</v>
      </c>
      <c r="E142" s="636">
        <v>291231</v>
      </c>
      <c r="F142" s="433">
        <v>317033</v>
      </c>
    </row>
    <row r="143" spans="2:6" ht="53.25" customHeight="1">
      <c r="B143" s="279"/>
      <c r="C143" s="32" t="s">
        <v>513</v>
      </c>
      <c r="D143" s="295" t="s">
        <v>514</v>
      </c>
      <c r="E143" s="636"/>
      <c r="F143" s="433"/>
    </row>
    <row r="144" spans="2:6" ht="34.5" customHeight="1">
      <c r="B144" s="279"/>
      <c r="C144" s="32" t="s">
        <v>515</v>
      </c>
      <c r="D144" s="295" t="s">
        <v>516</v>
      </c>
      <c r="E144" s="636">
        <v>833281</v>
      </c>
      <c r="F144" s="433">
        <v>824367</v>
      </c>
    </row>
    <row r="145" spans="2:6" ht="34.5" customHeight="1" thickBot="1">
      <c r="B145" s="280">
        <v>89</v>
      </c>
      <c r="C145" s="281" t="s">
        <v>517</v>
      </c>
      <c r="D145" s="297" t="s">
        <v>518</v>
      </c>
      <c r="E145" s="637">
        <v>66000</v>
      </c>
      <c r="F145" s="435">
        <v>67217</v>
      </c>
    </row>
    <row r="147" spans="2:4" ht="15.75">
      <c r="B147" s="1"/>
      <c r="C147" s="1"/>
      <c r="D147" s="1"/>
    </row>
    <row r="148" spans="2:4" ht="18.75">
      <c r="B148" s="1"/>
      <c r="C148" s="1"/>
      <c r="D148" s="288"/>
    </row>
  </sheetData>
  <sheetProtection/>
  <mergeCells count="6">
    <mergeCell ref="B3:F3"/>
    <mergeCell ref="B5:B6"/>
    <mergeCell ref="C5:C6"/>
    <mergeCell ref="D5:D6"/>
    <mergeCell ref="E5:E6"/>
    <mergeCell ref="F5:F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42" r:id="rId1"/>
  <ignoredErrors>
    <ignoredError sqref="D80:D108 D109:D145 D8:D7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B1:X29"/>
  <sheetViews>
    <sheetView showGridLines="0" zoomScalePageLayoutView="0" workbookViewId="0" topLeftCell="B1">
      <selection activeCell="E38" sqref="E38"/>
    </sheetView>
  </sheetViews>
  <sheetFormatPr defaultColWidth="9.140625" defaultRowHeight="12.75"/>
  <cols>
    <col min="3" max="3" width="33.421875" style="0" customWidth="1"/>
    <col min="4" max="4" width="10.57421875" style="0" customWidth="1"/>
    <col min="5" max="5" width="8.8515625" style="0" customWidth="1"/>
    <col min="6" max="6" width="7.57421875" style="0" customWidth="1"/>
    <col min="7" max="7" width="8.57421875" style="0" customWidth="1"/>
    <col min="8" max="8" width="8.7109375" style="0" customWidth="1"/>
    <col min="20" max="20" width="7.140625" style="0" customWidth="1"/>
    <col min="21" max="21" width="5.57421875" style="0" customWidth="1"/>
    <col min="22" max="22" width="6.7109375" style="0" customWidth="1"/>
    <col min="23" max="23" width="5.7109375" style="0" customWidth="1"/>
    <col min="24" max="24" width="6.8515625" style="0" customWidth="1"/>
  </cols>
  <sheetData>
    <row r="1" ht="12.75">
      <c r="X1" s="139" t="s">
        <v>760</v>
      </c>
    </row>
    <row r="2" spans="2:24" ht="1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7"/>
    </row>
    <row r="3" spans="2:24" ht="18.75">
      <c r="B3" s="780" t="s">
        <v>528</v>
      </c>
      <c r="C3" s="780"/>
      <c r="D3" s="780"/>
      <c r="E3" s="780"/>
      <c r="F3" s="780"/>
      <c r="G3" s="780"/>
      <c r="H3" s="780"/>
      <c r="I3" s="780"/>
      <c r="J3" s="780"/>
      <c r="K3" s="780"/>
      <c r="L3" s="780"/>
      <c r="M3" s="780"/>
      <c r="N3" s="780"/>
      <c r="O3" s="780"/>
      <c r="P3" s="780"/>
      <c r="Q3" s="780"/>
      <c r="R3" s="780"/>
      <c r="S3" s="780"/>
      <c r="T3" s="780"/>
      <c r="U3" s="780"/>
      <c r="V3" s="780"/>
      <c r="W3" s="780"/>
      <c r="X3" s="780"/>
    </row>
    <row r="4" ht="13.5" thickBot="1"/>
    <row r="5" spans="2:24" ht="12.75">
      <c r="B5" s="781" t="s">
        <v>2</v>
      </c>
      <c r="C5" s="774" t="s">
        <v>529</v>
      </c>
      <c r="D5" s="774" t="s">
        <v>530</v>
      </c>
      <c r="E5" s="774" t="s">
        <v>737</v>
      </c>
      <c r="F5" s="774" t="s">
        <v>531</v>
      </c>
      <c r="G5" s="774" t="s">
        <v>532</v>
      </c>
      <c r="H5" s="774" t="s">
        <v>533</v>
      </c>
      <c r="I5" s="776" t="s">
        <v>3</v>
      </c>
      <c r="J5" s="777"/>
      <c r="K5" s="784" t="s">
        <v>6</v>
      </c>
      <c r="L5" s="785"/>
      <c r="M5" s="776" t="s">
        <v>8</v>
      </c>
      <c r="N5" s="777"/>
      <c r="O5" s="776" t="s">
        <v>11</v>
      </c>
      <c r="P5" s="777"/>
      <c r="Q5" s="772" t="s">
        <v>14</v>
      </c>
      <c r="R5" s="773"/>
      <c r="S5" s="772" t="s">
        <v>16</v>
      </c>
      <c r="T5" s="773"/>
      <c r="U5" s="772" t="s">
        <v>18</v>
      </c>
      <c r="V5" s="773"/>
      <c r="W5" s="772" t="s">
        <v>21</v>
      </c>
      <c r="X5" s="783"/>
    </row>
    <row r="6" spans="2:24" ht="51.75" thickBot="1">
      <c r="B6" s="782"/>
      <c r="C6" s="775"/>
      <c r="D6" s="775"/>
      <c r="E6" s="775"/>
      <c r="F6" s="775" t="s">
        <v>531</v>
      </c>
      <c r="G6" s="775" t="s">
        <v>532</v>
      </c>
      <c r="H6" s="775" t="s">
        <v>533</v>
      </c>
      <c r="I6" s="608" t="s">
        <v>776</v>
      </c>
      <c r="J6" s="608" t="s">
        <v>777</v>
      </c>
      <c r="K6" s="608" t="s">
        <v>776</v>
      </c>
      <c r="L6" s="608" t="s">
        <v>777</v>
      </c>
      <c r="M6" s="608" t="s">
        <v>776</v>
      </c>
      <c r="N6" s="608" t="s">
        <v>777</v>
      </c>
      <c r="O6" s="608" t="s">
        <v>776</v>
      </c>
      <c r="P6" s="608" t="s">
        <v>777</v>
      </c>
      <c r="Q6" s="608" t="s">
        <v>776</v>
      </c>
      <c r="R6" s="608" t="s">
        <v>777</v>
      </c>
      <c r="S6" s="608" t="s">
        <v>776</v>
      </c>
      <c r="T6" s="608" t="s">
        <v>777</v>
      </c>
      <c r="U6" s="608" t="s">
        <v>776</v>
      </c>
      <c r="V6" s="608" t="s">
        <v>777</v>
      </c>
      <c r="W6" s="608" t="s">
        <v>776</v>
      </c>
      <c r="X6" s="608" t="s">
        <v>777</v>
      </c>
    </row>
    <row r="7" spans="2:24" ht="15" customHeight="1">
      <c r="B7" s="609">
        <v>1</v>
      </c>
      <c r="C7" s="610" t="s">
        <v>795</v>
      </c>
      <c r="D7" s="610">
        <v>57</v>
      </c>
      <c r="E7" s="611">
        <v>42</v>
      </c>
      <c r="F7" s="611">
        <v>46</v>
      </c>
      <c r="G7" s="611">
        <v>45</v>
      </c>
      <c r="H7" s="611">
        <v>1</v>
      </c>
      <c r="I7" s="611">
        <v>2</v>
      </c>
      <c r="J7" s="611">
        <v>2</v>
      </c>
      <c r="K7" s="611">
        <v>2</v>
      </c>
      <c r="L7" s="611">
        <v>2</v>
      </c>
      <c r="M7" s="611">
        <v>1</v>
      </c>
      <c r="N7" s="611">
        <v>1</v>
      </c>
      <c r="O7" s="611">
        <v>8</v>
      </c>
      <c r="P7" s="611">
        <v>8</v>
      </c>
      <c r="Q7" s="611">
        <v>11</v>
      </c>
      <c r="R7" s="611">
        <v>11</v>
      </c>
      <c r="S7" s="611">
        <v>17</v>
      </c>
      <c r="T7" s="611">
        <v>17</v>
      </c>
      <c r="U7" s="611">
        <v>5</v>
      </c>
      <c r="V7" s="611">
        <v>5</v>
      </c>
      <c r="W7" s="611">
        <v>46</v>
      </c>
      <c r="X7" s="612">
        <v>46</v>
      </c>
    </row>
    <row r="8" spans="2:24" ht="15" customHeight="1">
      <c r="B8" s="613">
        <v>2</v>
      </c>
      <c r="C8" s="610" t="s">
        <v>796</v>
      </c>
      <c r="D8" s="610">
        <v>43</v>
      </c>
      <c r="E8" s="614">
        <v>11</v>
      </c>
      <c r="F8" s="614">
        <v>14</v>
      </c>
      <c r="G8" s="614">
        <v>14</v>
      </c>
      <c r="H8" s="614">
        <v>0</v>
      </c>
      <c r="I8" s="614">
        <v>1</v>
      </c>
      <c r="J8" s="614">
        <v>1</v>
      </c>
      <c r="K8" s="614">
        <v>2</v>
      </c>
      <c r="L8" s="614">
        <v>2</v>
      </c>
      <c r="M8" s="614">
        <v>0</v>
      </c>
      <c r="N8" s="614">
        <v>0</v>
      </c>
      <c r="O8" s="614">
        <v>2</v>
      </c>
      <c r="P8" s="614">
        <v>2</v>
      </c>
      <c r="Q8" s="614">
        <v>5</v>
      </c>
      <c r="R8" s="614">
        <v>4</v>
      </c>
      <c r="S8" s="614">
        <v>4</v>
      </c>
      <c r="T8" s="614">
        <v>3</v>
      </c>
      <c r="U8" s="614">
        <v>0</v>
      </c>
      <c r="V8" s="614">
        <v>0</v>
      </c>
      <c r="W8" s="614">
        <v>14</v>
      </c>
      <c r="X8" s="615">
        <v>12</v>
      </c>
    </row>
    <row r="9" spans="2:24" ht="15" customHeight="1">
      <c r="B9" s="613">
        <v>3</v>
      </c>
      <c r="C9" s="610" t="s">
        <v>797</v>
      </c>
      <c r="D9" s="610">
        <v>103</v>
      </c>
      <c r="E9" s="614">
        <v>29</v>
      </c>
      <c r="F9" s="614">
        <v>37</v>
      </c>
      <c r="G9" s="614">
        <v>37</v>
      </c>
      <c r="H9" s="614">
        <v>0</v>
      </c>
      <c r="I9" s="614">
        <v>2</v>
      </c>
      <c r="J9" s="614">
        <v>2</v>
      </c>
      <c r="K9" s="614">
        <v>2</v>
      </c>
      <c r="L9" s="614">
        <v>2</v>
      </c>
      <c r="M9" s="614">
        <v>1</v>
      </c>
      <c r="N9" s="614">
        <v>1</v>
      </c>
      <c r="O9" s="614">
        <v>6</v>
      </c>
      <c r="P9" s="614">
        <v>6</v>
      </c>
      <c r="Q9" s="614">
        <v>7</v>
      </c>
      <c r="R9" s="614">
        <v>7</v>
      </c>
      <c r="S9" s="614">
        <v>16</v>
      </c>
      <c r="T9" s="614">
        <v>15</v>
      </c>
      <c r="U9" s="614">
        <v>3</v>
      </c>
      <c r="V9" s="614">
        <v>3</v>
      </c>
      <c r="W9" s="614">
        <v>37</v>
      </c>
      <c r="X9" s="615">
        <v>36</v>
      </c>
    </row>
    <row r="10" spans="2:24" ht="15" customHeight="1">
      <c r="B10" s="613">
        <v>4</v>
      </c>
      <c r="C10" s="610" t="s">
        <v>798</v>
      </c>
      <c r="D10" s="610">
        <v>35</v>
      </c>
      <c r="E10" s="614">
        <v>19</v>
      </c>
      <c r="F10" s="614">
        <v>24</v>
      </c>
      <c r="G10" s="614">
        <v>23</v>
      </c>
      <c r="H10" s="614">
        <v>1</v>
      </c>
      <c r="I10" s="614">
        <v>1</v>
      </c>
      <c r="J10" s="614">
        <v>1</v>
      </c>
      <c r="K10" s="614">
        <v>2</v>
      </c>
      <c r="L10" s="614">
        <v>2</v>
      </c>
      <c r="M10" s="614">
        <v>1</v>
      </c>
      <c r="N10" s="614">
        <v>1</v>
      </c>
      <c r="O10" s="614">
        <v>5</v>
      </c>
      <c r="P10" s="614">
        <v>5</v>
      </c>
      <c r="Q10" s="614">
        <v>3</v>
      </c>
      <c r="R10" s="614">
        <v>2</v>
      </c>
      <c r="S10" s="614">
        <v>8</v>
      </c>
      <c r="T10" s="614">
        <v>6</v>
      </c>
      <c r="U10" s="614">
        <v>4</v>
      </c>
      <c r="V10" s="614">
        <v>4</v>
      </c>
      <c r="W10" s="614">
        <v>24</v>
      </c>
      <c r="X10" s="615">
        <v>21</v>
      </c>
    </row>
    <row r="11" spans="2:24" ht="15" customHeight="1">
      <c r="B11" s="613">
        <v>5</v>
      </c>
      <c r="C11" s="610" t="s">
        <v>799</v>
      </c>
      <c r="D11" s="610">
        <v>31</v>
      </c>
      <c r="E11" s="614">
        <v>18</v>
      </c>
      <c r="F11" s="614">
        <v>23</v>
      </c>
      <c r="G11" s="614">
        <v>22</v>
      </c>
      <c r="H11" s="614">
        <v>1</v>
      </c>
      <c r="I11" s="614">
        <v>1</v>
      </c>
      <c r="J11" s="614">
        <v>1</v>
      </c>
      <c r="K11" s="614">
        <v>0</v>
      </c>
      <c r="L11" s="614">
        <v>0</v>
      </c>
      <c r="M11" s="614">
        <v>0</v>
      </c>
      <c r="N11" s="614">
        <v>0</v>
      </c>
      <c r="O11" s="614">
        <v>8</v>
      </c>
      <c r="P11" s="614">
        <v>7</v>
      </c>
      <c r="Q11" s="614">
        <v>9</v>
      </c>
      <c r="R11" s="614">
        <v>9</v>
      </c>
      <c r="S11" s="614">
        <v>5</v>
      </c>
      <c r="T11" s="614">
        <v>3</v>
      </c>
      <c r="U11" s="614">
        <v>0</v>
      </c>
      <c r="V11" s="614">
        <v>0</v>
      </c>
      <c r="W11" s="614">
        <v>23</v>
      </c>
      <c r="X11" s="615">
        <v>20</v>
      </c>
    </row>
    <row r="12" spans="2:24" ht="15" customHeight="1">
      <c r="B12" s="613">
        <v>6</v>
      </c>
      <c r="C12" s="610" t="s">
        <v>800</v>
      </c>
      <c r="D12" s="610">
        <v>15</v>
      </c>
      <c r="E12" s="614">
        <v>13</v>
      </c>
      <c r="F12" s="614">
        <v>15</v>
      </c>
      <c r="G12" s="614">
        <v>13</v>
      </c>
      <c r="H12" s="614">
        <v>2</v>
      </c>
      <c r="I12" s="614">
        <v>3</v>
      </c>
      <c r="J12" s="614">
        <v>3</v>
      </c>
      <c r="K12" s="614">
        <v>2</v>
      </c>
      <c r="L12" s="614">
        <v>2</v>
      </c>
      <c r="M12" s="614">
        <v>0</v>
      </c>
      <c r="N12" s="614">
        <v>0</v>
      </c>
      <c r="O12" s="614">
        <v>10</v>
      </c>
      <c r="P12" s="614">
        <v>9</v>
      </c>
      <c r="Q12" s="614">
        <v>0</v>
      </c>
      <c r="R12" s="614">
        <v>0</v>
      </c>
      <c r="S12" s="614">
        <v>4</v>
      </c>
      <c r="T12" s="614">
        <v>4</v>
      </c>
      <c r="U12" s="614">
        <v>0</v>
      </c>
      <c r="V12" s="614">
        <v>0</v>
      </c>
      <c r="W12" s="614">
        <v>15</v>
      </c>
      <c r="X12" s="615">
        <v>14</v>
      </c>
    </row>
    <row r="13" spans="2:24" ht="15" customHeight="1">
      <c r="B13" s="613">
        <v>7</v>
      </c>
      <c r="C13" s="610" t="s">
        <v>801</v>
      </c>
      <c r="D13" s="610">
        <v>31</v>
      </c>
      <c r="E13" s="614">
        <v>21</v>
      </c>
      <c r="F13" s="614">
        <v>24</v>
      </c>
      <c r="G13" s="614">
        <v>20</v>
      </c>
      <c r="H13" s="614">
        <v>4</v>
      </c>
      <c r="I13" s="614">
        <v>3</v>
      </c>
      <c r="J13" s="614">
        <v>3</v>
      </c>
      <c r="K13" s="614">
        <v>1</v>
      </c>
      <c r="L13" s="614">
        <v>1</v>
      </c>
      <c r="M13" s="614">
        <v>1</v>
      </c>
      <c r="N13" s="614">
        <v>1</v>
      </c>
      <c r="O13" s="614">
        <v>11</v>
      </c>
      <c r="P13" s="614">
        <v>11</v>
      </c>
      <c r="Q13" s="614">
        <v>4</v>
      </c>
      <c r="R13" s="614">
        <v>4</v>
      </c>
      <c r="S13" s="614">
        <v>1</v>
      </c>
      <c r="T13" s="614">
        <v>0</v>
      </c>
      <c r="U13" s="614">
        <v>0</v>
      </c>
      <c r="V13" s="614">
        <v>0</v>
      </c>
      <c r="W13" s="614">
        <v>24</v>
      </c>
      <c r="X13" s="615">
        <v>23</v>
      </c>
    </row>
    <row r="14" spans="2:24" ht="15" customHeight="1">
      <c r="B14" s="613">
        <v>8</v>
      </c>
      <c r="C14" s="610" t="s">
        <v>802</v>
      </c>
      <c r="D14" s="610">
        <v>3</v>
      </c>
      <c r="E14" s="614">
        <v>2</v>
      </c>
      <c r="F14" s="614">
        <v>2</v>
      </c>
      <c r="G14" s="614">
        <v>1</v>
      </c>
      <c r="H14" s="614">
        <v>1</v>
      </c>
      <c r="I14" s="614">
        <v>1</v>
      </c>
      <c r="J14" s="614">
        <v>1</v>
      </c>
      <c r="K14" s="614">
        <v>0</v>
      </c>
      <c r="L14" s="614">
        <v>0</v>
      </c>
      <c r="M14" s="614">
        <v>0</v>
      </c>
      <c r="N14" s="614">
        <v>0</v>
      </c>
      <c r="O14" s="614">
        <v>1</v>
      </c>
      <c r="P14" s="614">
        <v>1</v>
      </c>
      <c r="Q14" s="614">
        <v>0</v>
      </c>
      <c r="R14" s="614">
        <v>0</v>
      </c>
      <c r="S14" s="614">
        <v>0</v>
      </c>
      <c r="T14" s="614">
        <v>0</v>
      </c>
      <c r="U14" s="614">
        <v>0</v>
      </c>
      <c r="V14" s="614">
        <v>0</v>
      </c>
      <c r="W14" s="614">
        <v>2</v>
      </c>
      <c r="X14" s="615">
        <v>2</v>
      </c>
    </row>
    <row r="15" spans="2:24" ht="15" customHeight="1">
      <c r="B15" s="613">
        <v>9</v>
      </c>
      <c r="C15" s="610" t="s">
        <v>803</v>
      </c>
      <c r="D15" s="610">
        <v>6</v>
      </c>
      <c r="E15" s="614">
        <v>5</v>
      </c>
      <c r="F15" s="614">
        <v>6</v>
      </c>
      <c r="G15" s="614">
        <v>6</v>
      </c>
      <c r="H15" s="614">
        <v>0</v>
      </c>
      <c r="I15" s="614">
        <v>1</v>
      </c>
      <c r="J15" s="614">
        <v>1</v>
      </c>
      <c r="K15" s="614">
        <v>2</v>
      </c>
      <c r="L15" s="614">
        <v>2</v>
      </c>
      <c r="M15" s="614">
        <v>0</v>
      </c>
      <c r="N15" s="614">
        <v>0</v>
      </c>
      <c r="O15" s="614">
        <v>1</v>
      </c>
      <c r="P15" s="614">
        <v>1</v>
      </c>
      <c r="Q15" s="614">
        <v>2</v>
      </c>
      <c r="R15" s="614">
        <v>2</v>
      </c>
      <c r="S15" s="614">
        <v>0</v>
      </c>
      <c r="T15" s="614">
        <v>0</v>
      </c>
      <c r="U15" s="614">
        <v>0</v>
      </c>
      <c r="V15" s="614">
        <v>0</v>
      </c>
      <c r="W15" s="614">
        <v>6</v>
      </c>
      <c r="X15" s="615">
        <v>6</v>
      </c>
    </row>
    <row r="16" spans="2:24" ht="15" customHeight="1">
      <c r="B16" s="613">
        <v>10</v>
      </c>
      <c r="C16" s="610" t="s">
        <v>804</v>
      </c>
      <c r="D16" s="610">
        <v>6</v>
      </c>
      <c r="E16" s="614"/>
      <c r="F16" s="614">
        <v>6</v>
      </c>
      <c r="G16" s="614">
        <v>6</v>
      </c>
      <c r="H16" s="614">
        <v>0</v>
      </c>
      <c r="I16" s="614">
        <v>5</v>
      </c>
      <c r="J16" s="614">
        <v>5</v>
      </c>
      <c r="K16" s="614">
        <v>1</v>
      </c>
      <c r="L16" s="614">
        <v>1</v>
      </c>
      <c r="M16" s="614">
        <v>0</v>
      </c>
      <c r="N16" s="614">
        <v>0</v>
      </c>
      <c r="O16" s="614">
        <v>0</v>
      </c>
      <c r="P16" s="614">
        <v>0</v>
      </c>
      <c r="Q16" s="614">
        <v>0</v>
      </c>
      <c r="R16" s="614">
        <v>0</v>
      </c>
      <c r="S16" s="614">
        <v>0</v>
      </c>
      <c r="T16" s="614">
        <v>0</v>
      </c>
      <c r="U16" s="614">
        <v>0</v>
      </c>
      <c r="V16" s="614">
        <v>0</v>
      </c>
      <c r="W16" s="614">
        <v>6</v>
      </c>
      <c r="X16" s="615">
        <v>6</v>
      </c>
    </row>
    <row r="17" spans="2:24" ht="15" customHeight="1">
      <c r="B17" s="613">
        <v>11</v>
      </c>
      <c r="C17" s="614"/>
      <c r="D17" s="610"/>
      <c r="E17" s="614"/>
      <c r="F17" s="614"/>
      <c r="G17" s="614"/>
      <c r="H17" s="614"/>
      <c r="I17" s="614"/>
      <c r="J17" s="614"/>
      <c r="K17" s="614"/>
      <c r="L17" s="614"/>
      <c r="M17" s="614"/>
      <c r="N17" s="614"/>
      <c r="O17" s="614"/>
      <c r="P17" s="614"/>
      <c r="Q17" s="614"/>
      <c r="R17" s="614"/>
      <c r="S17" s="614"/>
      <c r="T17" s="614"/>
      <c r="U17" s="614"/>
      <c r="V17" s="614"/>
      <c r="W17" s="614"/>
      <c r="X17" s="615"/>
    </row>
    <row r="18" spans="2:24" ht="15" customHeight="1">
      <c r="B18" s="613">
        <v>12</v>
      </c>
      <c r="C18" s="614"/>
      <c r="D18" s="610"/>
      <c r="E18" s="614"/>
      <c r="F18" s="614"/>
      <c r="G18" s="614"/>
      <c r="H18" s="614"/>
      <c r="I18" s="614"/>
      <c r="J18" s="614"/>
      <c r="K18" s="614"/>
      <c r="L18" s="614"/>
      <c r="M18" s="614"/>
      <c r="N18" s="614"/>
      <c r="O18" s="614"/>
      <c r="P18" s="614"/>
      <c r="Q18" s="614"/>
      <c r="R18" s="614"/>
      <c r="S18" s="614"/>
      <c r="T18" s="614"/>
      <c r="U18" s="614"/>
      <c r="V18" s="614"/>
      <c r="W18" s="614"/>
      <c r="X18" s="615"/>
    </row>
    <row r="19" spans="2:24" ht="15" customHeight="1">
      <c r="B19" s="613">
        <v>13</v>
      </c>
      <c r="C19" s="614"/>
      <c r="D19" s="610"/>
      <c r="E19" s="614"/>
      <c r="F19" s="614"/>
      <c r="G19" s="614"/>
      <c r="H19" s="614"/>
      <c r="I19" s="614"/>
      <c r="J19" s="614"/>
      <c r="K19" s="614"/>
      <c r="L19" s="614"/>
      <c r="M19" s="614"/>
      <c r="N19" s="614"/>
      <c r="O19" s="614"/>
      <c r="P19" s="614"/>
      <c r="Q19" s="614"/>
      <c r="R19" s="614"/>
      <c r="S19" s="614"/>
      <c r="T19" s="614"/>
      <c r="U19" s="614"/>
      <c r="V19" s="614"/>
      <c r="W19" s="614"/>
      <c r="X19" s="615"/>
    </row>
    <row r="20" spans="2:24" ht="15" customHeight="1">
      <c r="B20" s="613">
        <v>14</v>
      </c>
      <c r="C20" s="614"/>
      <c r="D20" s="610"/>
      <c r="E20" s="614"/>
      <c r="F20" s="614"/>
      <c r="G20" s="614"/>
      <c r="H20" s="614"/>
      <c r="I20" s="614"/>
      <c r="J20" s="614"/>
      <c r="K20" s="614"/>
      <c r="L20" s="614"/>
      <c r="M20" s="614"/>
      <c r="N20" s="614"/>
      <c r="O20" s="614"/>
      <c r="P20" s="614"/>
      <c r="Q20" s="614"/>
      <c r="R20" s="614"/>
      <c r="S20" s="614"/>
      <c r="T20" s="614"/>
      <c r="U20" s="614"/>
      <c r="V20" s="614"/>
      <c r="W20" s="614"/>
      <c r="X20" s="615"/>
    </row>
    <row r="21" spans="2:24" ht="15" customHeight="1">
      <c r="B21" s="613">
        <v>15</v>
      </c>
      <c r="C21" s="614"/>
      <c r="D21" s="610"/>
      <c r="E21" s="614"/>
      <c r="F21" s="614"/>
      <c r="G21" s="614"/>
      <c r="H21" s="614"/>
      <c r="I21" s="614"/>
      <c r="J21" s="614"/>
      <c r="K21" s="614"/>
      <c r="L21" s="614"/>
      <c r="M21" s="614"/>
      <c r="N21" s="614"/>
      <c r="O21" s="614"/>
      <c r="P21" s="614"/>
      <c r="Q21" s="614"/>
      <c r="R21" s="614"/>
      <c r="S21" s="614"/>
      <c r="T21" s="614"/>
      <c r="U21" s="614"/>
      <c r="V21" s="614"/>
      <c r="W21" s="614"/>
      <c r="X21" s="615"/>
    </row>
    <row r="22" spans="2:24" ht="15" customHeight="1">
      <c r="B22" s="613">
        <v>16</v>
      </c>
      <c r="C22" s="614"/>
      <c r="D22" s="610"/>
      <c r="E22" s="614"/>
      <c r="F22" s="614"/>
      <c r="G22" s="614"/>
      <c r="H22" s="614"/>
      <c r="I22" s="614"/>
      <c r="J22" s="614"/>
      <c r="K22" s="614"/>
      <c r="L22" s="614"/>
      <c r="M22" s="614"/>
      <c r="N22" s="614"/>
      <c r="O22" s="614"/>
      <c r="P22" s="614"/>
      <c r="Q22" s="614"/>
      <c r="R22" s="614"/>
      <c r="S22" s="614"/>
      <c r="T22" s="614"/>
      <c r="U22" s="614"/>
      <c r="V22" s="614"/>
      <c r="W22" s="614"/>
      <c r="X22" s="615"/>
    </row>
    <row r="23" spans="2:24" ht="15" customHeight="1">
      <c r="B23" s="613">
        <v>17</v>
      </c>
      <c r="C23" s="614"/>
      <c r="D23" s="610"/>
      <c r="E23" s="614"/>
      <c r="F23" s="614"/>
      <c r="G23" s="614"/>
      <c r="H23" s="614"/>
      <c r="I23" s="614"/>
      <c r="J23" s="614"/>
      <c r="K23" s="614"/>
      <c r="L23" s="614"/>
      <c r="M23" s="614"/>
      <c r="N23" s="614"/>
      <c r="O23" s="614"/>
      <c r="P23" s="614"/>
      <c r="Q23" s="614"/>
      <c r="R23" s="614"/>
      <c r="S23" s="614"/>
      <c r="T23" s="614"/>
      <c r="U23" s="614"/>
      <c r="V23" s="614"/>
      <c r="W23" s="614"/>
      <c r="X23" s="615"/>
    </row>
    <row r="24" spans="2:24" ht="15" customHeight="1">
      <c r="B24" s="613">
        <v>18</v>
      </c>
      <c r="C24" s="614"/>
      <c r="D24" s="610"/>
      <c r="E24" s="614"/>
      <c r="F24" s="614"/>
      <c r="G24" s="614"/>
      <c r="H24" s="614"/>
      <c r="I24" s="614"/>
      <c r="J24" s="614"/>
      <c r="K24" s="614"/>
      <c r="L24" s="614"/>
      <c r="M24" s="614"/>
      <c r="N24" s="614"/>
      <c r="O24" s="614"/>
      <c r="P24" s="614"/>
      <c r="Q24" s="614"/>
      <c r="R24" s="614"/>
      <c r="S24" s="614"/>
      <c r="T24" s="614"/>
      <c r="U24" s="614"/>
      <c r="V24" s="614"/>
      <c r="W24" s="614"/>
      <c r="X24" s="615"/>
    </row>
    <row r="25" spans="2:24" ht="15" customHeight="1">
      <c r="B25" s="613">
        <v>19</v>
      </c>
      <c r="C25" s="614"/>
      <c r="D25" s="610"/>
      <c r="E25" s="614"/>
      <c r="F25" s="614"/>
      <c r="G25" s="614"/>
      <c r="H25" s="614"/>
      <c r="I25" s="614"/>
      <c r="J25" s="614"/>
      <c r="K25" s="614"/>
      <c r="L25" s="614"/>
      <c r="M25" s="614"/>
      <c r="N25" s="614"/>
      <c r="O25" s="614"/>
      <c r="P25" s="614"/>
      <c r="Q25" s="614"/>
      <c r="R25" s="614"/>
      <c r="S25" s="614"/>
      <c r="T25" s="614"/>
      <c r="U25" s="614"/>
      <c r="V25" s="614"/>
      <c r="W25" s="614"/>
      <c r="X25" s="615"/>
    </row>
    <row r="26" spans="2:24" ht="15" customHeight="1">
      <c r="B26" s="613">
        <v>20</v>
      </c>
      <c r="C26" s="614"/>
      <c r="D26" s="610"/>
      <c r="E26" s="614"/>
      <c r="F26" s="614"/>
      <c r="G26" s="614"/>
      <c r="H26" s="614"/>
      <c r="I26" s="614"/>
      <c r="J26" s="614"/>
      <c r="K26" s="614"/>
      <c r="L26" s="614"/>
      <c r="M26" s="614"/>
      <c r="N26" s="614"/>
      <c r="O26" s="614"/>
      <c r="P26" s="614"/>
      <c r="Q26" s="614"/>
      <c r="R26" s="614"/>
      <c r="S26" s="614"/>
      <c r="T26" s="614"/>
      <c r="U26" s="614"/>
      <c r="V26" s="614"/>
      <c r="W26" s="614"/>
      <c r="X26" s="615"/>
    </row>
    <row r="27" spans="2:24" ht="15" customHeight="1">
      <c r="B27" s="613">
        <v>21</v>
      </c>
      <c r="C27" s="625"/>
      <c r="D27" s="610"/>
      <c r="E27" s="614"/>
      <c r="F27" s="614"/>
      <c r="G27" s="614"/>
      <c r="H27" s="614"/>
      <c r="I27" s="614"/>
      <c r="J27" s="614"/>
      <c r="K27" s="614"/>
      <c r="L27" s="614"/>
      <c r="M27" s="614"/>
      <c r="N27" s="614"/>
      <c r="O27" s="614"/>
      <c r="P27" s="614"/>
      <c r="Q27" s="614"/>
      <c r="R27" s="614"/>
      <c r="S27" s="614"/>
      <c r="T27" s="614"/>
      <c r="U27" s="614"/>
      <c r="V27" s="614"/>
      <c r="W27" s="614"/>
      <c r="X27" s="615"/>
    </row>
    <row r="28" spans="2:24" ht="15" customHeight="1" thickBot="1">
      <c r="B28" s="621" t="s">
        <v>739</v>
      </c>
      <c r="C28" s="626"/>
      <c r="D28" s="610"/>
      <c r="E28" s="622"/>
      <c r="F28" s="622"/>
      <c r="G28" s="616"/>
      <c r="H28" s="616"/>
      <c r="I28" s="616"/>
      <c r="J28" s="616"/>
      <c r="K28" s="616"/>
      <c r="L28" s="616"/>
      <c r="M28" s="616"/>
      <c r="N28" s="616"/>
      <c r="O28" s="616"/>
      <c r="P28" s="616"/>
      <c r="Q28" s="616"/>
      <c r="R28" s="616"/>
      <c r="S28" s="616"/>
      <c r="T28" s="616"/>
      <c r="U28" s="616"/>
      <c r="V28" s="616"/>
      <c r="W28" s="616"/>
      <c r="X28" s="617"/>
    </row>
    <row r="29" spans="2:24" ht="15" customHeight="1" thickBot="1">
      <c r="B29" s="778" t="s">
        <v>534</v>
      </c>
      <c r="C29" s="779"/>
      <c r="D29" s="627">
        <f>SUM(D7:D28)</f>
        <v>330</v>
      </c>
      <c r="E29" s="623">
        <v>160</v>
      </c>
      <c r="F29" s="624">
        <v>197</v>
      </c>
      <c r="G29" s="620">
        <v>187</v>
      </c>
      <c r="H29" s="618">
        <v>10</v>
      </c>
      <c r="I29" s="618">
        <v>20</v>
      </c>
      <c r="J29" s="618">
        <v>20</v>
      </c>
      <c r="K29" s="618">
        <v>14</v>
      </c>
      <c r="L29" s="618">
        <v>14</v>
      </c>
      <c r="M29" s="618">
        <v>4</v>
      </c>
      <c r="N29" s="618">
        <v>4</v>
      </c>
      <c r="O29" s="618">
        <v>52</v>
      </c>
      <c r="P29" s="618">
        <v>50</v>
      </c>
      <c r="Q29" s="618">
        <v>41</v>
      </c>
      <c r="R29" s="618">
        <v>39</v>
      </c>
      <c r="S29" s="618">
        <v>54</v>
      </c>
      <c r="T29" s="618">
        <v>48</v>
      </c>
      <c r="U29" s="618">
        <v>12</v>
      </c>
      <c r="V29" s="618">
        <v>12</v>
      </c>
      <c r="W29" s="618">
        <v>197</v>
      </c>
      <c r="X29" s="619">
        <v>186</v>
      </c>
    </row>
  </sheetData>
  <sheetProtection/>
  <mergeCells count="17">
    <mergeCell ref="U5:V5"/>
    <mergeCell ref="B29:C29"/>
    <mergeCell ref="B3:X3"/>
    <mergeCell ref="B5:B6"/>
    <mergeCell ref="C5:C6"/>
    <mergeCell ref="W5:X5"/>
    <mergeCell ref="K5:L5"/>
    <mergeCell ref="M5:N5"/>
    <mergeCell ref="O5:P5"/>
    <mergeCell ref="Q5:R5"/>
    <mergeCell ref="S5:T5"/>
    <mergeCell ref="D5:D6"/>
    <mergeCell ref="F5:F6"/>
    <mergeCell ref="G5:G6"/>
    <mergeCell ref="H5:H6"/>
    <mergeCell ref="I5:J5"/>
    <mergeCell ref="E5:E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O35"/>
  <sheetViews>
    <sheetView showGridLines="0" zoomScale="85" zoomScaleNormal="85" zoomScalePageLayoutView="0" workbookViewId="0" topLeftCell="A1">
      <selection activeCell="I21" sqref="I21:L31"/>
    </sheetView>
  </sheetViews>
  <sheetFormatPr defaultColWidth="9.140625" defaultRowHeight="12.75"/>
  <cols>
    <col min="1" max="1" width="9.140625" style="14" customWidth="1"/>
    <col min="2" max="2" width="8.28125" style="14" customWidth="1"/>
    <col min="3" max="3" width="14.8515625" style="14" customWidth="1"/>
    <col min="4" max="7" width="14.28125" style="14" customWidth="1"/>
    <col min="8" max="8" width="10.7109375" style="14" customWidth="1"/>
    <col min="9" max="9" width="8.00390625" style="14" customWidth="1"/>
    <col min="10" max="10" width="20.140625" style="14" customWidth="1"/>
    <col min="11" max="13" width="14.28125" style="14" customWidth="1"/>
    <col min="14" max="16384" width="9.140625" style="14" customWidth="1"/>
  </cols>
  <sheetData>
    <row r="2" ht="15.75">
      <c r="L2" s="75" t="s">
        <v>761</v>
      </c>
    </row>
    <row r="5" spans="2:13" ht="15.75" customHeight="1">
      <c r="B5" s="788" t="s">
        <v>0</v>
      </c>
      <c r="C5" s="788"/>
      <c r="D5" s="788"/>
      <c r="E5" s="788"/>
      <c r="F5" s="788"/>
      <c r="G5" s="788"/>
      <c r="H5" s="183"/>
      <c r="I5" s="788" t="s">
        <v>1</v>
      </c>
      <c r="J5" s="788"/>
      <c r="K5" s="788"/>
      <c r="L5" s="788"/>
      <c r="M5" s="183"/>
    </row>
    <row r="6" spans="2:13" ht="15.75" customHeight="1" thickBot="1">
      <c r="B6" s="414"/>
      <c r="C6" s="414"/>
      <c r="D6" s="414"/>
      <c r="E6" s="414"/>
      <c r="F6" s="414"/>
      <c r="G6" s="414"/>
      <c r="H6" s="183"/>
      <c r="I6" s="422"/>
      <c r="J6" s="422"/>
      <c r="K6" s="422"/>
      <c r="L6" s="422"/>
      <c r="M6" s="183"/>
    </row>
    <row r="7" spans="2:13" ht="23.25" customHeight="1" thickBot="1">
      <c r="B7" s="791" t="s">
        <v>2</v>
      </c>
      <c r="C7" s="789" t="s">
        <v>79</v>
      </c>
      <c r="D7" s="793" t="s">
        <v>772</v>
      </c>
      <c r="E7" s="793"/>
      <c r="F7" s="794" t="s">
        <v>773</v>
      </c>
      <c r="G7" s="795"/>
      <c r="H7" s="421"/>
      <c r="I7" s="791" t="s">
        <v>2</v>
      </c>
      <c r="J7" s="789" t="s">
        <v>79</v>
      </c>
      <c r="K7" s="789" t="s">
        <v>780</v>
      </c>
      <c r="L7" s="803" t="s">
        <v>781</v>
      </c>
      <c r="M7" s="184"/>
    </row>
    <row r="8" spans="2:13" ht="40.5" customHeight="1" thickBot="1">
      <c r="B8" s="792"/>
      <c r="C8" s="790"/>
      <c r="D8" s="424" t="s">
        <v>778</v>
      </c>
      <c r="E8" s="186" t="s">
        <v>779</v>
      </c>
      <c r="F8" s="185" t="s">
        <v>778</v>
      </c>
      <c r="G8" s="186" t="s">
        <v>779</v>
      </c>
      <c r="H8" s="421"/>
      <c r="I8" s="792"/>
      <c r="J8" s="790"/>
      <c r="K8" s="790"/>
      <c r="L8" s="804"/>
      <c r="M8" s="184"/>
    </row>
    <row r="9" spans="2:13" ht="30" customHeight="1">
      <c r="B9" s="417">
        <v>1</v>
      </c>
      <c r="C9" s="425" t="s">
        <v>3</v>
      </c>
      <c r="D9" s="579">
        <v>20</v>
      </c>
      <c r="E9" s="472">
        <v>20</v>
      </c>
      <c r="F9" s="580">
        <v>0</v>
      </c>
      <c r="G9" s="485">
        <v>0</v>
      </c>
      <c r="H9" s="421"/>
      <c r="I9" s="420">
        <v>1</v>
      </c>
      <c r="J9" s="423" t="s">
        <v>4</v>
      </c>
      <c r="K9" s="579">
        <v>10</v>
      </c>
      <c r="L9" s="472">
        <v>10</v>
      </c>
      <c r="M9" s="184"/>
    </row>
    <row r="10" spans="2:13" ht="30" customHeight="1">
      <c r="B10" s="188">
        <v>2</v>
      </c>
      <c r="C10" s="24" t="s">
        <v>6</v>
      </c>
      <c r="D10" s="474">
        <v>14</v>
      </c>
      <c r="E10" s="433">
        <v>14</v>
      </c>
      <c r="F10" s="581">
        <v>1</v>
      </c>
      <c r="G10" s="582">
        <v>1</v>
      </c>
      <c r="H10" s="184"/>
      <c r="I10" s="188">
        <v>2</v>
      </c>
      <c r="J10" s="24" t="s">
        <v>614</v>
      </c>
      <c r="K10" s="474">
        <v>47</v>
      </c>
      <c r="L10" s="433">
        <v>47</v>
      </c>
      <c r="M10" s="184"/>
    </row>
    <row r="11" spans="2:13" ht="30" customHeight="1">
      <c r="B11" s="188">
        <v>3</v>
      </c>
      <c r="C11" s="24" t="s">
        <v>8</v>
      </c>
      <c r="D11" s="474">
        <v>4</v>
      </c>
      <c r="E11" s="433">
        <v>4</v>
      </c>
      <c r="F11" s="583">
        <v>0</v>
      </c>
      <c r="G11" s="433">
        <v>0</v>
      </c>
      <c r="H11" s="184"/>
      <c r="I11" s="188">
        <v>3</v>
      </c>
      <c r="J11" s="24" t="s">
        <v>9</v>
      </c>
      <c r="K11" s="474">
        <v>67</v>
      </c>
      <c r="L11" s="433">
        <v>67</v>
      </c>
      <c r="M11" s="184"/>
    </row>
    <row r="12" spans="2:13" ht="30" customHeight="1">
      <c r="B12" s="188">
        <v>4</v>
      </c>
      <c r="C12" s="24" t="s">
        <v>11</v>
      </c>
      <c r="D12" s="474">
        <v>52</v>
      </c>
      <c r="E12" s="433">
        <v>50</v>
      </c>
      <c r="F12" s="581">
        <v>2</v>
      </c>
      <c r="G12" s="472">
        <v>2</v>
      </c>
      <c r="H12" s="184"/>
      <c r="I12" s="188">
        <v>4</v>
      </c>
      <c r="J12" s="24" t="s">
        <v>12</v>
      </c>
      <c r="K12" s="474">
        <v>60</v>
      </c>
      <c r="L12" s="433">
        <v>58</v>
      </c>
      <c r="M12" s="184"/>
    </row>
    <row r="13" spans="2:13" ht="30" customHeight="1" thickBot="1">
      <c r="B13" s="188">
        <v>5</v>
      </c>
      <c r="C13" s="24" t="s">
        <v>14</v>
      </c>
      <c r="D13" s="474">
        <v>41</v>
      </c>
      <c r="E13" s="433">
        <v>39</v>
      </c>
      <c r="F13" s="584">
        <v>0</v>
      </c>
      <c r="G13" s="585">
        <v>0</v>
      </c>
      <c r="H13" s="184"/>
      <c r="I13" s="190">
        <v>5</v>
      </c>
      <c r="J13" s="28" t="s">
        <v>740</v>
      </c>
      <c r="K13" s="476">
        <v>13</v>
      </c>
      <c r="L13" s="492">
        <v>4</v>
      </c>
      <c r="M13" s="184"/>
    </row>
    <row r="14" spans="2:13" ht="30" customHeight="1">
      <c r="B14" s="188">
        <v>6</v>
      </c>
      <c r="C14" s="24" t="s">
        <v>16</v>
      </c>
      <c r="D14" s="474">
        <v>54</v>
      </c>
      <c r="E14" s="433">
        <v>47</v>
      </c>
      <c r="F14" s="584">
        <v>0</v>
      </c>
      <c r="G14" s="585">
        <v>0</v>
      </c>
      <c r="H14" s="184"/>
      <c r="I14" s="797" t="s">
        <v>21</v>
      </c>
      <c r="J14" s="798"/>
      <c r="K14" s="590">
        <v>197</v>
      </c>
      <c r="L14" s="591">
        <v>186</v>
      </c>
      <c r="M14" s="184"/>
    </row>
    <row r="15" spans="2:13" ht="30" customHeight="1" thickBot="1">
      <c r="B15" s="189">
        <v>7</v>
      </c>
      <c r="C15" s="28" t="s">
        <v>18</v>
      </c>
      <c r="D15" s="577">
        <v>12</v>
      </c>
      <c r="E15" s="435">
        <v>12</v>
      </c>
      <c r="F15" s="586">
        <v>0</v>
      </c>
      <c r="G15" s="509">
        <v>0</v>
      </c>
      <c r="H15" s="184"/>
      <c r="I15" s="799" t="s">
        <v>19</v>
      </c>
      <c r="J15" s="800"/>
      <c r="K15" s="592">
        <v>45.72</v>
      </c>
      <c r="L15" s="593">
        <v>44.81</v>
      </c>
      <c r="M15" s="184"/>
    </row>
    <row r="16" spans="2:13" ht="30" customHeight="1" thickBot="1">
      <c r="B16" s="786" t="s">
        <v>21</v>
      </c>
      <c r="C16" s="787"/>
      <c r="D16" s="587">
        <v>197</v>
      </c>
      <c r="E16" s="588">
        <v>186</v>
      </c>
      <c r="F16" s="589">
        <v>3</v>
      </c>
      <c r="G16" s="489">
        <v>3</v>
      </c>
      <c r="H16" s="81"/>
      <c r="I16" s="394" t="s">
        <v>523</v>
      </c>
      <c r="J16" s="194"/>
      <c r="K16" s="81"/>
      <c r="L16" s="81"/>
      <c r="M16" s="184"/>
    </row>
    <row r="17" spans="2:13" ht="21.75" customHeight="1">
      <c r="B17" s="394" t="s">
        <v>523</v>
      </c>
      <c r="C17" s="194"/>
      <c r="D17" s="81"/>
      <c r="E17" s="81"/>
      <c r="F17" s="81"/>
      <c r="G17" s="81"/>
      <c r="H17" s="81"/>
      <c r="I17" s="81"/>
      <c r="J17" s="194"/>
      <c r="K17" s="81"/>
      <c r="L17" s="81"/>
      <c r="M17" s="184"/>
    </row>
    <row r="18" spans="3:13" ht="15.75">
      <c r="C18" s="35"/>
      <c r="D18" s="184"/>
      <c r="E18" s="184"/>
      <c r="F18" s="184"/>
      <c r="G18" s="184"/>
      <c r="H18" s="81"/>
      <c r="I18" s="81"/>
      <c r="J18" s="81"/>
      <c r="K18" s="81"/>
      <c r="L18" s="81"/>
      <c r="M18" s="184"/>
    </row>
    <row r="19" spans="2:13" ht="18.75" customHeight="1">
      <c r="B19" s="796" t="s">
        <v>524</v>
      </c>
      <c r="C19" s="796"/>
      <c r="D19" s="796"/>
      <c r="E19" s="796"/>
      <c r="F19" s="796"/>
      <c r="G19" s="796"/>
      <c r="H19" s="184"/>
      <c r="I19" s="788" t="s">
        <v>583</v>
      </c>
      <c r="J19" s="788"/>
      <c r="K19" s="788"/>
      <c r="L19" s="788"/>
      <c r="M19" s="184"/>
    </row>
    <row r="20" spans="6:13" ht="18.75" customHeight="1" thickBot="1">
      <c r="F20" s="416"/>
      <c r="G20" s="416"/>
      <c r="M20" s="197"/>
    </row>
    <row r="21" spans="2:13" ht="25.5" customHeight="1" thickBot="1">
      <c r="B21" s="791" t="s">
        <v>2</v>
      </c>
      <c r="C21" s="789" t="s">
        <v>79</v>
      </c>
      <c r="D21" s="793" t="s">
        <v>772</v>
      </c>
      <c r="E21" s="793"/>
      <c r="F21" s="794" t="s">
        <v>773</v>
      </c>
      <c r="G21" s="795"/>
      <c r="I21" s="791" t="s">
        <v>2</v>
      </c>
      <c r="J21" s="801" t="s">
        <v>79</v>
      </c>
      <c r="K21" s="801" t="s">
        <v>780</v>
      </c>
      <c r="L21" s="803" t="s">
        <v>781</v>
      </c>
      <c r="M21" s="386"/>
    </row>
    <row r="22" spans="2:12" ht="32.25" thickBot="1">
      <c r="B22" s="792"/>
      <c r="C22" s="790"/>
      <c r="D22" s="424" t="s">
        <v>778</v>
      </c>
      <c r="E22" s="186" t="s">
        <v>779</v>
      </c>
      <c r="F22" s="419" t="s">
        <v>778</v>
      </c>
      <c r="G22" s="418" t="s">
        <v>779</v>
      </c>
      <c r="I22" s="792"/>
      <c r="J22" s="802"/>
      <c r="K22" s="802"/>
      <c r="L22" s="804"/>
    </row>
    <row r="23" spans="2:13" ht="30" customHeight="1">
      <c r="B23" s="187">
        <v>1</v>
      </c>
      <c r="C23" s="423" t="s">
        <v>615</v>
      </c>
      <c r="D23" s="579">
        <v>153</v>
      </c>
      <c r="E23" s="472">
        <v>146</v>
      </c>
      <c r="F23" s="580">
        <v>3</v>
      </c>
      <c r="G23" s="594">
        <v>3</v>
      </c>
      <c r="I23" s="187">
        <v>1</v>
      </c>
      <c r="J23" s="29" t="s">
        <v>5</v>
      </c>
      <c r="K23" s="464">
        <v>6</v>
      </c>
      <c r="L23" s="472">
        <v>6</v>
      </c>
      <c r="M23" s="27"/>
    </row>
    <row r="24" spans="2:13" ht="30" customHeight="1" thickBot="1">
      <c r="B24" s="189">
        <v>2</v>
      </c>
      <c r="C24" s="28" t="s">
        <v>616</v>
      </c>
      <c r="D24" s="577">
        <v>44</v>
      </c>
      <c r="E24" s="435">
        <v>40</v>
      </c>
      <c r="F24" s="595">
        <v>0</v>
      </c>
      <c r="G24" s="596">
        <v>0</v>
      </c>
      <c r="I24" s="188">
        <v>2</v>
      </c>
      <c r="J24" s="24" t="s">
        <v>7</v>
      </c>
      <c r="K24" s="431">
        <v>21</v>
      </c>
      <c r="L24" s="433">
        <v>21</v>
      </c>
      <c r="M24" s="27"/>
    </row>
    <row r="25" spans="2:13" ht="30" customHeight="1" thickBot="1">
      <c r="B25" s="786" t="s">
        <v>21</v>
      </c>
      <c r="C25" s="787"/>
      <c r="D25" s="587">
        <v>197</v>
      </c>
      <c r="E25" s="588">
        <v>186</v>
      </c>
      <c r="F25" s="589">
        <v>3</v>
      </c>
      <c r="G25" s="489">
        <v>3</v>
      </c>
      <c r="I25" s="188">
        <v>3</v>
      </c>
      <c r="J25" s="24" t="s">
        <v>10</v>
      </c>
      <c r="K25" s="431">
        <v>31</v>
      </c>
      <c r="L25" s="433">
        <v>31</v>
      </c>
      <c r="M25" s="27"/>
    </row>
    <row r="26" spans="2:13" ht="30" customHeight="1">
      <c r="B26" s="394" t="s">
        <v>523</v>
      </c>
      <c r="I26" s="188">
        <v>4</v>
      </c>
      <c r="J26" s="24" t="s">
        <v>13</v>
      </c>
      <c r="K26" s="431">
        <v>37</v>
      </c>
      <c r="L26" s="433">
        <v>37</v>
      </c>
      <c r="M26" s="27"/>
    </row>
    <row r="27" spans="9:15" ht="30" customHeight="1">
      <c r="I27" s="188">
        <v>5</v>
      </c>
      <c r="J27" s="24" t="s">
        <v>15</v>
      </c>
      <c r="K27" s="431">
        <v>32</v>
      </c>
      <c r="L27" s="433">
        <v>32</v>
      </c>
      <c r="M27" s="27"/>
      <c r="O27" s="27"/>
    </row>
    <row r="28" spans="9:13" ht="30" customHeight="1">
      <c r="I28" s="188">
        <v>6</v>
      </c>
      <c r="J28" s="24" t="s">
        <v>17</v>
      </c>
      <c r="K28" s="431">
        <v>22</v>
      </c>
      <c r="L28" s="433">
        <v>22</v>
      </c>
      <c r="M28" s="27"/>
    </row>
    <row r="29" spans="9:13" ht="30" customHeight="1">
      <c r="I29" s="188">
        <v>7</v>
      </c>
      <c r="J29" s="24" t="s">
        <v>20</v>
      </c>
      <c r="K29" s="431">
        <v>25</v>
      </c>
      <c r="L29" s="433">
        <v>25</v>
      </c>
      <c r="M29" s="27"/>
    </row>
    <row r="30" spans="9:13" ht="30" customHeight="1" thickBot="1">
      <c r="I30" s="189">
        <v>8</v>
      </c>
      <c r="J30" s="28" t="s">
        <v>22</v>
      </c>
      <c r="K30" s="434">
        <v>23</v>
      </c>
      <c r="L30" s="435">
        <v>12</v>
      </c>
      <c r="M30" s="27"/>
    </row>
    <row r="31" spans="9:13" ht="30" customHeight="1" thickBot="1">
      <c r="I31" s="195"/>
      <c r="J31" s="415" t="s">
        <v>21</v>
      </c>
      <c r="K31" s="597">
        <v>197</v>
      </c>
      <c r="L31" s="588">
        <v>186</v>
      </c>
      <c r="M31" s="27"/>
    </row>
    <row r="32" spans="9:13" ht="30" customHeight="1">
      <c r="I32" s="394" t="s">
        <v>523</v>
      </c>
      <c r="M32" s="27"/>
    </row>
    <row r="33" ht="26.25" customHeight="1">
      <c r="I33" s="394"/>
    </row>
    <row r="34" ht="16.5" customHeight="1"/>
    <row r="35" ht="15.75">
      <c r="I35" s="394"/>
    </row>
  </sheetData>
  <sheetProtection/>
  <mergeCells count="24">
    <mergeCell ref="B25:C25"/>
    <mergeCell ref="I21:I22"/>
    <mergeCell ref="J21:J22"/>
    <mergeCell ref="B21:B22"/>
    <mergeCell ref="C21:C22"/>
    <mergeCell ref="D21:E21"/>
    <mergeCell ref="F21:G21"/>
    <mergeCell ref="I5:L5"/>
    <mergeCell ref="I14:J14"/>
    <mergeCell ref="I15:J15"/>
    <mergeCell ref="B5:G5"/>
    <mergeCell ref="K21:K22"/>
    <mergeCell ref="L21:L22"/>
    <mergeCell ref="I7:I8"/>
    <mergeCell ref="J7:J8"/>
    <mergeCell ref="K7:K8"/>
    <mergeCell ref="L7:L8"/>
    <mergeCell ref="B16:C16"/>
    <mergeCell ref="I19:L19"/>
    <mergeCell ref="C7:C8"/>
    <mergeCell ref="B7:B8"/>
    <mergeCell ref="D7:E7"/>
    <mergeCell ref="F7:G7"/>
    <mergeCell ref="B19:G19"/>
  </mergeCells>
  <printOptions/>
  <pageMargins left="0.11811023622047245" right="0.1968503937007874" top="0.7480314960629921" bottom="0.7480314960629921" header="0.31496062992125984" footer="0.31496062992125984"/>
  <pageSetup horizontalDpi="300" verticalDpi="300" orientation="portrait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O32"/>
  <sheetViews>
    <sheetView showGridLines="0" zoomScale="75" zoomScaleNormal="75" zoomScaleSheetLayoutView="70" workbookViewId="0" topLeftCell="A1">
      <selection activeCell="B7" sqref="B7:H31"/>
    </sheetView>
  </sheetViews>
  <sheetFormatPr defaultColWidth="9.140625" defaultRowHeight="12.75"/>
  <cols>
    <col min="1" max="2" width="9.140625" style="207" customWidth="1"/>
    <col min="3" max="3" width="61.140625" style="207" customWidth="1"/>
    <col min="4" max="4" width="25.7109375" style="207" customWidth="1"/>
    <col min="5" max="5" width="2.28125" style="207" customWidth="1"/>
    <col min="6" max="6" width="9.140625" style="207" customWidth="1"/>
    <col min="7" max="7" width="69.00390625" style="207" customWidth="1"/>
    <col min="8" max="8" width="25.7109375" style="207" customWidth="1"/>
    <col min="9" max="16384" width="9.140625" style="207" customWidth="1"/>
  </cols>
  <sheetData>
    <row r="2" ht="15.75">
      <c r="H2" s="75" t="s">
        <v>762</v>
      </c>
    </row>
    <row r="3" ht="15">
      <c r="H3" s="208"/>
    </row>
    <row r="5" spans="2:8" ht="18.75">
      <c r="B5" s="805" t="s">
        <v>78</v>
      </c>
      <c r="C5" s="805"/>
      <c r="D5" s="805"/>
      <c r="E5" s="805"/>
      <c r="F5" s="805"/>
      <c r="G5" s="805"/>
      <c r="H5" s="805"/>
    </row>
    <row r="6" spans="2:5" ht="15.75" thickBot="1">
      <c r="B6" s="209"/>
      <c r="C6" s="209"/>
      <c r="D6" s="209"/>
      <c r="E6" s="209"/>
    </row>
    <row r="7" spans="2:8" ht="21" customHeight="1">
      <c r="B7" s="762" t="s">
        <v>61</v>
      </c>
      <c r="C7" s="758" t="s">
        <v>77</v>
      </c>
      <c r="D7" s="758" t="s">
        <v>63</v>
      </c>
      <c r="E7" s="811"/>
      <c r="F7" s="758" t="s">
        <v>61</v>
      </c>
      <c r="G7" s="758" t="s">
        <v>77</v>
      </c>
      <c r="H7" s="766" t="s">
        <v>63</v>
      </c>
    </row>
    <row r="8" spans="2:15" ht="25.5" customHeight="1">
      <c r="B8" s="806"/>
      <c r="C8" s="807"/>
      <c r="D8" s="807"/>
      <c r="E8" s="812"/>
      <c r="F8" s="807"/>
      <c r="G8" s="807"/>
      <c r="H8" s="813"/>
      <c r="I8" s="815"/>
      <c r="J8" s="814"/>
      <c r="K8" s="815"/>
      <c r="L8" s="814"/>
      <c r="M8" s="815"/>
      <c r="N8" s="815"/>
      <c r="O8" s="815"/>
    </row>
    <row r="9" spans="2:15" ht="30" customHeight="1">
      <c r="B9" s="214"/>
      <c r="C9" s="199" t="s">
        <v>782</v>
      </c>
      <c r="D9" s="598">
        <v>197</v>
      </c>
      <c r="E9" s="198"/>
      <c r="F9" s="199"/>
      <c r="G9" s="199" t="s">
        <v>788</v>
      </c>
      <c r="H9" s="601">
        <v>191</v>
      </c>
      <c r="I9" s="815"/>
      <c r="J9" s="814"/>
      <c r="K9" s="815"/>
      <c r="L9" s="814"/>
      <c r="M9" s="815"/>
      <c r="N9" s="815"/>
      <c r="O9" s="815"/>
    </row>
    <row r="10" spans="2:15" s="210" customFormat="1" ht="30" customHeight="1">
      <c r="B10" s="215"/>
      <c r="C10" s="200" t="s">
        <v>783</v>
      </c>
      <c r="D10" s="600">
        <v>6</v>
      </c>
      <c r="E10" s="201"/>
      <c r="F10" s="215"/>
      <c r="G10" s="200" t="s">
        <v>789</v>
      </c>
      <c r="H10" s="603">
        <v>9</v>
      </c>
      <c r="I10" s="814"/>
      <c r="J10" s="814"/>
      <c r="K10" s="815"/>
      <c r="L10" s="814"/>
      <c r="M10" s="815"/>
      <c r="N10" s="815"/>
      <c r="O10" s="815"/>
    </row>
    <row r="11" spans="2:15" ht="30" customHeight="1">
      <c r="B11" s="215" t="s">
        <v>82</v>
      </c>
      <c r="C11" s="393" t="s">
        <v>805</v>
      </c>
      <c r="D11" s="600">
        <v>1</v>
      </c>
      <c r="E11" s="203"/>
      <c r="F11" s="215" t="s">
        <v>82</v>
      </c>
      <c r="G11" s="393" t="s">
        <v>805</v>
      </c>
      <c r="H11" s="603">
        <v>2</v>
      </c>
      <c r="I11" s="211"/>
      <c r="J11" s="211"/>
      <c r="K11" s="211"/>
      <c r="L11" s="211"/>
      <c r="M11" s="211"/>
      <c r="N11" s="211"/>
      <c r="O11" s="211"/>
    </row>
    <row r="12" spans="2:15" ht="30" customHeight="1">
      <c r="B12" s="215" t="s">
        <v>85</v>
      </c>
      <c r="C12" s="202" t="s">
        <v>806</v>
      </c>
      <c r="D12" s="600">
        <v>5</v>
      </c>
      <c r="E12" s="203"/>
      <c r="F12" s="215" t="s">
        <v>85</v>
      </c>
      <c r="G12" s="202" t="s">
        <v>806</v>
      </c>
      <c r="H12" s="603">
        <v>7</v>
      </c>
      <c r="I12" s="211"/>
      <c r="J12" s="211"/>
      <c r="K12" s="211"/>
      <c r="L12" s="211"/>
      <c r="M12" s="211"/>
      <c r="N12" s="211"/>
      <c r="O12" s="211"/>
    </row>
    <row r="13" spans="2:15" ht="30" customHeight="1">
      <c r="B13" s="215" t="s">
        <v>86</v>
      </c>
      <c r="C13" s="202"/>
      <c r="D13" s="600"/>
      <c r="E13" s="203"/>
      <c r="F13" s="215" t="s">
        <v>86</v>
      </c>
      <c r="G13" s="202"/>
      <c r="H13" s="603"/>
      <c r="I13" s="211"/>
      <c r="J13" s="211"/>
      <c r="K13" s="211"/>
      <c r="L13" s="211"/>
      <c r="M13" s="211"/>
      <c r="N13" s="211"/>
      <c r="O13" s="211"/>
    </row>
    <row r="14" spans="2:15" ht="30" customHeight="1">
      <c r="B14" s="215" t="s">
        <v>91</v>
      </c>
      <c r="C14" s="202"/>
      <c r="D14" s="600"/>
      <c r="E14" s="203"/>
      <c r="F14" s="215" t="s">
        <v>91</v>
      </c>
      <c r="G14" s="202"/>
      <c r="H14" s="603"/>
      <c r="I14" s="211"/>
      <c r="J14" s="211"/>
      <c r="K14" s="211"/>
      <c r="L14" s="211"/>
      <c r="M14" s="211"/>
      <c r="N14" s="211"/>
      <c r="O14" s="211"/>
    </row>
    <row r="15" spans="2:15" s="213" customFormat="1" ht="30" customHeight="1">
      <c r="B15" s="216"/>
      <c r="C15" s="200" t="s">
        <v>784</v>
      </c>
      <c r="D15" s="600">
        <v>0</v>
      </c>
      <c r="E15" s="204"/>
      <c r="F15" s="216"/>
      <c r="G15" s="200" t="s">
        <v>790</v>
      </c>
      <c r="H15" s="603">
        <v>0</v>
      </c>
      <c r="I15" s="212"/>
      <c r="J15" s="212"/>
      <c r="K15" s="212"/>
      <c r="L15" s="212"/>
      <c r="M15" s="212"/>
      <c r="N15" s="212"/>
      <c r="O15" s="212"/>
    </row>
    <row r="16" spans="2:15" ht="30" customHeight="1">
      <c r="B16" s="215" t="s">
        <v>82</v>
      </c>
      <c r="C16" s="393" t="s">
        <v>58</v>
      </c>
      <c r="D16" s="600"/>
      <c r="E16" s="203"/>
      <c r="F16" s="215" t="s">
        <v>82</v>
      </c>
      <c r="G16" s="393" t="s">
        <v>58</v>
      </c>
      <c r="H16" s="603"/>
      <c r="I16" s="211"/>
      <c r="J16" s="211"/>
      <c r="K16" s="211"/>
      <c r="L16" s="211"/>
      <c r="M16" s="211"/>
      <c r="N16" s="211"/>
      <c r="O16" s="211"/>
    </row>
    <row r="17" spans="2:15" ht="30" customHeight="1">
      <c r="B17" s="215" t="s">
        <v>85</v>
      </c>
      <c r="C17" s="202"/>
      <c r="D17" s="600"/>
      <c r="E17" s="203"/>
      <c r="F17" s="215" t="s">
        <v>85</v>
      </c>
      <c r="G17" s="202"/>
      <c r="H17" s="603"/>
      <c r="I17" s="211"/>
      <c r="J17" s="211"/>
      <c r="K17" s="211"/>
      <c r="L17" s="211"/>
      <c r="M17" s="211"/>
      <c r="N17" s="211"/>
      <c r="O17" s="211"/>
    </row>
    <row r="18" spans="2:15" ht="30" customHeight="1">
      <c r="B18" s="217"/>
      <c r="C18" s="198" t="s">
        <v>785</v>
      </c>
      <c r="D18" s="599">
        <v>191</v>
      </c>
      <c r="E18" s="810"/>
      <c r="F18" s="205"/>
      <c r="G18" s="198" t="s">
        <v>791</v>
      </c>
      <c r="H18" s="602">
        <v>188</v>
      </c>
      <c r="I18" s="211"/>
      <c r="J18" s="211"/>
      <c r="K18" s="211"/>
      <c r="L18" s="211"/>
      <c r="M18" s="211"/>
      <c r="N18" s="211"/>
      <c r="O18" s="211"/>
    </row>
    <row r="19" spans="2:15" ht="15.75">
      <c r="B19" s="218"/>
      <c r="C19" s="206"/>
      <c r="D19" s="206"/>
      <c r="E19" s="810"/>
      <c r="F19" s="206"/>
      <c r="G19" s="206"/>
      <c r="H19" s="219"/>
      <c r="I19" s="211"/>
      <c r="J19" s="211"/>
      <c r="K19" s="211"/>
      <c r="L19" s="211"/>
      <c r="M19" s="211"/>
      <c r="N19" s="211"/>
      <c r="O19" s="211"/>
    </row>
    <row r="20" spans="2:15" ht="15" customHeight="1">
      <c r="B20" s="806" t="s">
        <v>61</v>
      </c>
      <c r="C20" s="807" t="s">
        <v>77</v>
      </c>
      <c r="D20" s="808" t="s">
        <v>63</v>
      </c>
      <c r="E20" s="810"/>
      <c r="F20" s="809" t="s">
        <v>61</v>
      </c>
      <c r="G20" s="807" t="s">
        <v>77</v>
      </c>
      <c r="H20" s="813" t="s">
        <v>63</v>
      </c>
      <c r="I20" s="211"/>
      <c r="J20" s="211"/>
      <c r="K20" s="211"/>
      <c r="L20" s="211"/>
      <c r="M20" s="211"/>
      <c r="N20" s="211"/>
      <c r="O20" s="211"/>
    </row>
    <row r="21" spans="2:15" ht="15" customHeight="1">
      <c r="B21" s="806"/>
      <c r="C21" s="807"/>
      <c r="D21" s="808"/>
      <c r="E21" s="810"/>
      <c r="F21" s="809"/>
      <c r="G21" s="807"/>
      <c r="H21" s="813"/>
      <c r="I21" s="211"/>
      <c r="J21" s="211"/>
      <c r="K21" s="211"/>
      <c r="L21" s="211"/>
      <c r="M21" s="211"/>
      <c r="N21" s="211"/>
      <c r="O21" s="211"/>
    </row>
    <row r="22" spans="2:8" ht="30" customHeight="1">
      <c r="B22" s="214"/>
      <c r="C22" s="199" t="s">
        <v>785</v>
      </c>
      <c r="D22" s="598">
        <v>191</v>
      </c>
      <c r="E22" s="198"/>
      <c r="F22" s="199"/>
      <c r="G22" s="199" t="s">
        <v>791</v>
      </c>
      <c r="H22" s="601">
        <v>188</v>
      </c>
    </row>
    <row r="23" spans="2:8" ht="30" customHeight="1">
      <c r="B23" s="215"/>
      <c r="C23" s="200" t="s">
        <v>786</v>
      </c>
      <c r="D23" s="600">
        <v>6</v>
      </c>
      <c r="E23" s="203"/>
      <c r="F23" s="215"/>
      <c r="G23" s="200" t="s">
        <v>792</v>
      </c>
      <c r="H23" s="603">
        <v>11</v>
      </c>
    </row>
    <row r="24" spans="2:8" ht="30" customHeight="1">
      <c r="B24" s="215" t="s">
        <v>82</v>
      </c>
      <c r="C24" s="393" t="s">
        <v>805</v>
      </c>
      <c r="D24" s="600">
        <v>1</v>
      </c>
      <c r="E24" s="203"/>
      <c r="F24" s="215" t="s">
        <v>82</v>
      </c>
      <c r="G24" s="393" t="s">
        <v>805</v>
      </c>
      <c r="H24" s="603">
        <v>3</v>
      </c>
    </row>
    <row r="25" spans="2:8" ht="30" customHeight="1">
      <c r="B25" s="215" t="s">
        <v>85</v>
      </c>
      <c r="C25" s="202" t="s">
        <v>806</v>
      </c>
      <c r="D25" s="600">
        <v>5</v>
      </c>
      <c r="E25" s="203"/>
      <c r="F25" s="215" t="s">
        <v>85</v>
      </c>
      <c r="G25" s="202" t="s">
        <v>806</v>
      </c>
      <c r="H25" s="603">
        <v>8</v>
      </c>
    </row>
    <row r="26" spans="2:8" ht="30" customHeight="1">
      <c r="B26" s="215" t="s">
        <v>86</v>
      </c>
      <c r="C26" s="202"/>
      <c r="D26" s="600"/>
      <c r="E26" s="203"/>
      <c r="F26" s="215" t="s">
        <v>86</v>
      </c>
      <c r="G26" s="202"/>
      <c r="H26" s="603"/>
    </row>
    <row r="27" spans="2:8" ht="30" customHeight="1">
      <c r="B27" s="215" t="s">
        <v>91</v>
      </c>
      <c r="C27" s="202"/>
      <c r="D27" s="600"/>
      <c r="E27" s="203"/>
      <c r="F27" s="215" t="s">
        <v>91</v>
      </c>
      <c r="G27" s="202"/>
      <c r="H27" s="603"/>
    </row>
    <row r="28" spans="2:8" ht="30" customHeight="1">
      <c r="B28" s="216"/>
      <c r="C28" s="200" t="s">
        <v>787</v>
      </c>
      <c r="D28" s="604">
        <v>0</v>
      </c>
      <c r="E28" s="204"/>
      <c r="F28" s="216"/>
      <c r="G28" s="200" t="s">
        <v>793</v>
      </c>
      <c r="H28" s="605">
        <v>0</v>
      </c>
    </row>
    <row r="29" spans="2:8" ht="30" customHeight="1">
      <c r="B29" s="215" t="s">
        <v>82</v>
      </c>
      <c r="C29" s="393" t="s">
        <v>58</v>
      </c>
      <c r="D29" s="600"/>
      <c r="E29" s="203"/>
      <c r="F29" s="215" t="s">
        <v>82</v>
      </c>
      <c r="G29" s="393" t="s">
        <v>58</v>
      </c>
      <c r="H29" s="603"/>
    </row>
    <row r="30" spans="2:8" ht="30" customHeight="1">
      <c r="B30" s="215" t="s">
        <v>85</v>
      </c>
      <c r="C30" s="202"/>
      <c r="D30" s="600"/>
      <c r="E30" s="203"/>
      <c r="F30" s="215" t="s">
        <v>85</v>
      </c>
      <c r="G30" s="202"/>
      <c r="H30" s="603"/>
    </row>
    <row r="31" spans="2:8" ht="30" customHeight="1" thickBot="1">
      <c r="B31" s="220"/>
      <c r="C31" s="221" t="s">
        <v>788</v>
      </c>
      <c r="D31" s="606">
        <v>191</v>
      </c>
      <c r="E31" s="222"/>
      <c r="F31" s="221"/>
      <c r="G31" s="221" t="s">
        <v>794</v>
      </c>
      <c r="H31" s="607">
        <v>186</v>
      </c>
    </row>
    <row r="32" spans="2:3" ht="15">
      <c r="B32" s="196" t="s">
        <v>523</v>
      </c>
      <c r="C32" s="196"/>
    </row>
  </sheetData>
  <sheetProtection/>
  <mergeCells count="22">
    <mergeCell ref="G20:G21"/>
    <mergeCell ref="H20:H21"/>
    <mergeCell ref="K8:K10"/>
    <mergeCell ref="L8:L10"/>
    <mergeCell ref="N8:N10"/>
    <mergeCell ref="O8:O10"/>
    <mergeCell ref="F7:F8"/>
    <mergeCell ref="G7:G8"/>
    <mergeCell ref="H7:H8"/>
    <mergeCell ref="J8:J10"/>
    <mergeCell ref="M8:M10"/>
    <mergeCell ref="I8:I10"/>
    <mergeCell ref="B5:H5"/>
    <mergeCell ref="B20:B21"/>
    <mergeCell ref="C20:C21"/>
    <mergeCell ref="D20:D21"/>
    <mergeCell ref="F20:F21"/>
    <mergeCell ref="B7:B8"/>
    <mergeCell ref="C7:C8"/>
    <mergeCell ref="D7:D8"/>
    <mergeCell ref="E18:E21"/>
    <mergeCell ref="E7:E8"/>
  </mergeCells>
  <printOptions/>
  <pageMargins left="0.95" right="0.7" top="0.75" bottom="0.75" header="0.3" footer="0.3"/>
  <pageSetup fitToHeight="1" fitToWidth="1" horizontalDpi="300" verticalDpi="300" orientation="landscape" scale="5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B2:P71"/>
  <sheetViews>
    <sheetView zoomScale="115" zoomScaleNormal="115" zoomScalePageLayoutView="0" workbookViewId="0" topLeftCell="A25">
      <selection activeCell="D56" sqref="D56:O69"/>
    </sheetView>
  </sheetViews>
  <sheetFormatPr defaultColWidth="18.00390625" defaultRowHeight="12.75"/>
  <cols>
    <col min="1" max="1" width="9.140625" style="0" customWidth="1"/>
    <col min="2" max="2" width="2.8515625" style="0" customWidth="1"/>
    <col min="3" max="3" width="11.8515625" style="0" customWidth="1"/>
    <col min="4" max="5" width="12.7109375" style="0" customWidth="1"/>
    <col min="6" max="6" width="12.57421875" style="0" customWidth="1"/>
    <col min="7" max="15" width="12.7109375" style="0" customWidth="1"/>
    <col min="16" max="16" width="13.421875" style="0" bestFit="1" customWidth="1"/>
    <col min="17" max="255" width="9.140625" style="0" customWidth="1"/>
  </cols>
  <sheetData>
    <row r="2" ht="12.75">
      <c r="O2" s="395" t="s">
        <v>763</v>
      </c>
    </row>
    <row r="4" spans="3:15" s="23" customFormat="1" ht="16.5">
      <c r="C4" s="816" t="s">
        <v>853</v>
      </c>
      <c r="D4" s="816"/>
      <c r="E4" s="816"/>
      <c r="F4" s="816"/>
      <c r="G4" s="816"/>
      <c r="H4" s="816"/>
      <c r="I4" s="816"/>
      <c r="J4" s="816"/>
      <c r="K4" s="816"/>
      <c r="L4" s="816"/>
      <c r="M4" s="816"/>
      <c r="N4" s="816"/>
      <c r="O4" s="816"/>
    </row>
    <row r="5" spans="3:15" s="23" customFormat="1" ht="14.25" thickBot="1"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395" t="s">
        <v>60</v>
      </c>
    </row>
    <row r="6" spans="3:15" s="23" customFormat="1" ht="15" customHeight="1">
      <c r="C6" s="831" t="s">
        <v>612</v>
      </c>
      <c r="D6" s="834" t="s">
        <v>21</v>
      </c>
      <c r="E6" s="835"/>
      <c r="F6" s="836"/>
      <c r="G6" s="817" t="s">
        <v>742</v>
      </c>
      <c r="H6" s="818"/>
      <c r="I6" s="819"/>
      <c r="J6" s="820" t="s">
        <v>111</v>
      </c>
      <c r="K6" s="821"/>
      <c r="L6" s="822"/>
      <c r="M6" s="817" t="s">
        <v>112</v>
      </c>
      <c r="N6" s="818"/>
      <c r="O6" s="819"/>
    </row>
    <row r="7" spans="3:15" s="23" customFormat="1" ht="12.75" customHeight="1">
      <c r="C7" s="832"/>
      <c r="D7" s="824" t="s">
        <v>63</v>
      </c>
      <c r="E7" s="826" t="s">
        <v>520</v>
      </c>
      <c r="F7" s="828" t="s">
        <v>611</v>
      </c>
      <c r="G7" s="824" t="s">
        <v>63</v>
      </c>
      <c r="H7" s="826" t="s">
        <v>520</v>
      </c>
      <c r="I7" s="828" t="s">
        <v>611</v>
      </c>
      <c r="J7" s="824" t="s">
        <v>63</v>
      </c>
      <c r="K7" s="826" t="s">
        <v>520</v>
      </c>
      <c r="L7" s="828" t="s">
        <v>611</v>
      </c>
      <c r="M7" s="824" t="s">
        <v>63</v>
      </c>
      <c r="N7" s="826" t="s">
        <v>520</v>
      </c>
      <c r="O7" s="828" t="s">
        <v>611</v>
      </c>
    </row>
    <row r="8" spans="3:15" s="23" customFormat="1" ht="21.75" customHeight="1" thickBot="1">
      <c r="C8" s="833"/>
      <c r="D8" s="825"/>
      <c r="E8" s="827"/>
      <c r="F8" s="829"/>
      <c r="G8" s="825"/>
      <c r="H8" s="827"/>
      <c r="I8" s="829"/>
      <c r="J8" s="825"/>
      <c r="K8" s="827"/>
      <c r="L8" s="829"/>
      <c r="M8" s="825"/>
      <c r="N8" s="827"/>
      <c r="O8" s="829"/>
    </row>
    <row r="9" spans="3:15" s="23" customFormat="1" ht="15">
      <c r="C9" s="179" t="s">
        <v>113</v>
      </c>
      <c r="D9" s="124">
        <v>186</v>
      </c>
      <c r="E9" s="125">
        <v>13697962</v>
      </c>
      <c r="F9" s="667">
        <v>73644.95698924731</v>
      </c>
      <c r="G9" s="672">
        <v>185</v>
      </c>
      <c r="H9" s="673">
        <v>13511470</v>
      </c>
      <c r="I9" s="669">
        <v>73034.97297297297</v>
      </c>
      <c r="J9" s="668" t="s">
        <v>538</v>
      </c>
      <c r="K9" s="454" t="s">
        <v>538</v>
      </c>
      <c r="L9" s="455" t="s">
        <v>538</v>
      </c>
      <c r="M9" s="143">
        <v>1</v>
      </c>
      <c r="N9" s="125">
        <v>186492</v>
      </c>
      <c r="O9" s="669">
        <v>186492</v>
      </c>
    </row>
    <row r="10" spans="3:15" s="23" customFormat="1" ht="15">
      <c r="C10" s="180" t="s">
        <v>114</v>
      </c>
      <c r="D10" s="128">
        <v>187</v>
      </c>
      <c r="E10" s="129">
        <v>12821716</v>
      </c>
      <c r="F10" s="667">
        <v>68565.32620320856</v>
      </c>
      <c r="G10" s="672">
        <v>186</v>
      </c>
      <c r="H10" s="673">
        <v>12651147</v>
      </c>
      <c r="I10" s="669">
        <v>68016.91935483871</v>
      </c>
      <c r="J10" s="668" t="s">
        <v>538</v>
      </c>
      <c r="K10" s="454" t="s">
        <v>538</v>
      </c>
      <c r="L10" s="455" t="s">
        <v>538</v>
      </c>
      <c r="M10" s="145">
        <v>1</v>
      </c>
      <c r="N10" s="129">
        <v>170569</v>
      </c>
      <c r="O10" s="669">
        <v>170569</v>
      </c>
    </row>
    <row r="11" spans="3:15" s="23" customFormat="1" ht="15">
      <c r="C11" s="180" t="s">
        <v>115</v>
      </c>
      <c r="D11" s="128">
        <v>191</v>
      </c>
      <c r="E11" s="129">
        <v>13750880</v>
      </c>
      <c r="F11" s="667">
        <v>71994.13612565445</v>
      </c>
      <c r="G11" s="672">
        <v>190</v>
      </c>
      <c r="H11" s="673">
        <v>13556759</v>
      </c>
      <c r="I11" s="669">
        <v>71351.36315789474</v>
      </c>
      <c r="J11" s="668" t="s">
        <v>538</v>
      </c>
      <c r="K11" s="454" t="s">
        <v>538</v>
      </c>
      <c r="L11" s="455" t="s">
        <v>538</v>
      </c>
      <c r="M11" s="145">
        <v>1</v>
      </c>
      <c r="N11" s="129">
        <v>194121</v>
      </c>
      <c r="O11" s="669">
        <v>194121</v>
      </c>
    </row>
    <row r="12" spans="3:15" s="23" customFormat="1" ht="15">
      <c r="C12" s="180" t="s">
        <v>116</v>
      </c>
      <c r="D12" s="128">
        <v>190</v>
      </c>
      <c r="E12" s="129">
        <v>12496417</v>
      </c>
      <c r="F12" s="667">
        <v>65770.61578947368</v>
      </c>
      <c r="G12" s="672">
        <v>189</v>
      </c>
      <c r="H12" s="673">
        <v>12332087</v>
      </c>
      <c r="I12" s="669">
        <v>65249.137566137564</v>
      </c>
      <c r="J12" s="668" t="s">
        <v>538</v>
      </c>
      <c r="K12" s="454" t="s">
        <v>538</v>
      </c>
      <c r="L12" s="455" t="s">
        <v>538</v>
      </c>
      <c r="M12" s="145">
        <v>1</v>
      </c>
      <c r="N12" s="129">
        <v>164330</v>
      </c>
      <c r="O12" s="669">
        <v>164330</v>
      </c>
    </row>
    <row r="13" spans="3:15" s="23" customFormat="1" ht="15">
      <c r="C13" s="180" t="s">
        <v>117</v>
      </c>
      <c r="D13" s="128">
        <v>192</v>
      </c>
      <c r="E13" s="129">
        <v>14278557</v>
      </c>
      <c r="F13" s="667">
        <v>74367.484375</v>
      </c>
      <c r="G13" s="672">
        <v>191</v>
      </c>
      <c r="H13" s="673">
        <v>14084124</v>
      </c>
      <c r="I13" s="669">
        <v>73738.86910994764</v>
      </c>
      <c r="J13" s="668" t="s">
        <v>538</v>
      </c>
      <c r="K13" s="454" t="s">
        <v>538</v>
      </c>
      <c r="L13" s="455" t="s">
        <v>538</v>
      </c>
      <c r="M13" s="145">
        <v>1</v>
      </c>
      <c r="N13" s="129">
        <v>194433</v>
      </c>
      <c r="O13" s="669">
        <v>194433</v>
      </c>
    </row>
    <row r="14" spans="3:15" s="23" customFormat="1" ht="15">
      <c r="C14" s="180" t="s">
        <v>118</v>
      </c>
      <c r="D14" s="128">
        <v>191</v>
      </c>
      <c r="E14" s="129">
        <v>13207112</v>
      </c>
      <c r="F14" s="667">
        <v>69147.1832460733</v>
      </c>
      <c r="G14" s="672">
        <v>190</v>
      </c>
      <c r="H14" s="673">
        <v>13021926</v>
      </c>
      <c r="I14" s="669">
        <v>68536.45263157894</v>
      </c>
      <c r="J14" s="668" t="s">
        <v>538</v>
      </c>
      <c r="K14" s="454" t="s">
        <v>538</v>
      </c>
      <c r="L14" s="455" t="s">
        <v>538</v>
      </c>
      <c r="M14" s="145">
        <v>1</v>
      </c>
      <c r="N14" s="129">
        <v>185186</v>
      </c>
      <c r="O14" s="669">
        <v>185186</v>
      </c>
    </row>
    <row r="15" spans="3:15" s="23" customFormat="1" ht="15">
      <c r="C15" s="180" t="s">
        <v>119</v>
      </c>
      <c r="D15" s="128">
        <v>191</v>
      </c>
      <c r="E15" s="129">
        <v>12873670</v>
      </c>
      <c r="F15" s="667">
        <v>67401.41361256545</v>
      </c>
      <c r="G15" s="672">
        <v>190</v>
      </c>
      <c r="H15" s="673">
        <v>12696727</v>
      </c>
      <c r="I15" s="669">
        <v>66824.87894736842</v>
      </c>
      <c r="J15" s="668" t="s">
        <v>538</v>
      </c>
      <c r="K15" s="454" t="s">
        <v>538</v>
      </c>
      <c r="L15" s="455" t="s">
        <v>538</v>
      </c>
      <c r="M15" s="145">
        <v>1</v>
      </c>
      <c r="N15" s="129">
        <v>176943</v>
      </c>
      <c r="O15" s="669">
        <v>176943</v>
      </c>
    </row>
    <row r="16" spans="3:15" s="23" customFormat="1" ht="15">
      <c r="C16" s="180" t="s">
        <v>120</v>
      </c>
      <c r="D16" s="128">
        <v>191</v>
      </c>
      <c r="E16" s="129">
        <v>13717989</v>
      </c>
      <c r="F16" s="667">
        <v>71821.93193717278</v>
      </c>
      <c r="G16" s="672">
        <v>190</v>
      </c>
      <c r="H16" s="673">
        <v>13524761</v>
      </c>
      <c r="I16" s="669">
        <v>71182.95263157894</v>
      </c>
      <c r="J16" s="668" t="s">
        <v>538</v>
      </c>
      <c r="K16" s="454" t="s">
        <v>538</v>
      </c>
      <c r="L16" s="455" t="s">
        <v>538</v>
      </c>
      <c r="M16" s="145">
        <v>1</v>
      </c>
      <c r="N16" s="129">
        <v>193228</v>
      </c>
      <c r="O16" s="669">
        <v>193228</v>
      </c>
    </row>
    <row r="17" spans="3:15" s="23" customFormat="1" ht="15">
      <c r="C17" s="180" t="s">
        <v>121</v>
      </c>
      <c r="D17" s="128">
        <v>192</v>
      </c>
      <c r="E17" s="129">
        <v>13098388</v>
      </c>
      <c r="F17" s="667">
        <v>68220.77083333333</v>
      </c>
      <c r="G17" s="672">
        <v>191</v>
      </c>
      <c r="H17" s="673">
        <v>12919905</v>
      </c>
      <c r="I17" s="669">
        <v>67643.48167539267</v>
      </c>
      <c r="J17" s="668" t="s">
        <v>538</v>
      </c>
      <c r="K17" s="454" t="s">
        <v>538</v>
      </c>
      <c r="L17" s="455" t="s">
        <v>538</v>
      </c>
      <c r="M17" s="145">
        <v>1</v>
      </c>
      <c r="N17" s="129">
        <v>178483</v>
      </c>
      <c r="O17" s="669">
        <v>178483</v>
      </c>
    </row>
    <row r="18" spans="3:15" s="23" customFormat="1" ht="15">
      <c r="C18" s="180" t="s">
        <v>122</v>
      </c>
      <c r="D18" s="128">
        <v>192</v>
      </c>
      <c r="E18" s="129">
        <v>13533703</v>
      </c>
      <c r="F18" s="667">
        <v>70488.03645833333</v>
      </c>
      <c r="G18" s="672">
        <v>191</v>
      </c>
      <c r="H18" s="673">
        <v>13346659</v>
      </c>
      <c r="I18" s="669">
        <v>69877.79581151833</v>
      </c>
      <c r="J18" s="668" t="s">
        <v>538</v>
      </c>
      <c r="K18" s="454" t="s">
        <v>538</v>
      </c>
      <c r="L18" s="455" t="s">
        <v>538</v>
      </c>
      <c r="M18" s="145">
        <v>1</v>
      </c>
      <c r="N18" s="129">
        <v>187044</v>
      </c>
      <c r="O18" s="669">
        <v>187044</v>
      </c>
    </row>
    <row r="19" spans="3:15" s="23" customFormat="1" ht="15">
      <c r="C19" s="180" t="s">
        <v>123</v>
      </c>
      <c r="D19" s="128">
        <v>192</v>
      </c>
      <c r="E19" s="129">
        <v>13802810</v>
      </c>
      <c r="F19" s="667">
        <v>71889.63541666667</v>
      </c>
      <c r="G19" s="672">
        <v>191</v>
      </c>
      <c r="H19" s="673">
        <v>13615354</v>
      </c>
      <c r="I19" s="669">
        <v>71284.57591623037</v>
      </c>
      <c r="J19" s="668" t="s">
        <v>538</v>
      </c>
      <c r="K19" s="454" t="s">
        <v>538</v>
      </c>
      <c r="L19" s="455" t="s">
        <v>538</v>
      </c>
      <c r="M19" s="145">
        <v>1</v>
      </c>
      <c r="N19" s="129">
        <v>187456</v>
      </c>
      <c r="O19" s="669">
        <v>187456</v>
      </c>
    </row>
    <row r="20" spans="3:15" s="23" customFormat="1" ht="15">
      <c r="C20" s="180" t="s">
        <v>124</v>
      </c>
      <c r="D20" s="128">
        <v>195</v>
      </c>
      <c r="E20" s="129">
        <v>12974090</v>
      </c>
      <c r="F20" s="667">
        <v>66533.79487179487</v>
      </c>
      <c r="G20" s="672">
        <v>194</v>
      </c>
      <c r="H20" s="673">
        <v>12787999</v>
      </c>
      <c r="I20" s="669">
        <v>65917.52061855671</v>
      </c>
      <c r="J20" s="668" t="s">
        <v>538</v>
      </c>
      <c r="K20" s="454" t="s">
        <v>538</v>
      </c>
      <c r="L20" s="455" t="s">
        <v>538</v>
      </c>
      <c r="M20" s="145">
        <v>1</v>
      </c>
      <c r="N20" s="129">
        <v>186091</v>
      </c>
      <c r="O20" s="669">
        <v>186091</v>
      </c>
    </row>
    <row r="21" spans="3:15" s="23" customFormat="1" ht="15">
      <c r="C21" s="181" t="s">
        <v>21</v>
      </c>
      <c r="D21" s="128">
        <v>2290</v>
      </c>
      <c r="E21" s="666">
        <v>160253294</v>
      </c>
      <c r="F21" s="667">
        <v>13354441.166666666</v>
      </c>
      <c r="G21" s="672">
        <v>2278</v>
      </c>
      <c r="H21" s="673">
        <v>158048918</v>
      </c>
      <c r="I21" s="669">
        <v>832658.920394016</v>
      </c>
      <c r="J21" s="668" t="s">
        <v>538</v>
      </c>
      <c r="K21" s="454" t="s">
        <v>538</v>
      </c>
      <c r="L21" s="455" t="s">
        <v>538</v>
      </c>
      <c r="M21" s="662">
        <v>12</v>
      </c>
      <c r="N21" s="663">
        <v>2204376</v>
      </c>
      <c r="O21" s="670">
        <v>2204376</v>
      </c>
    </row>
    <row r="22" spans="3:15" s="23" customFormat="1" ht="15.75" thickBot="1">
      <c r="C22" s="182" t="s">
        <v>125</v>
      </c>
      <c r="D22" s="131">
        <v>190.83333333333334</v>
      </c>
      <c r="E22" s="665">
        <v>13354441.166666666</v>
      </c>
      <c r="F22" s="667">
        <v>69979.60436681221</v>
      </c>
      <c r="G22" s="672">
        <v>189.83333333333334</v>
      </c>
      <c r="H22" s="673">
        <v>13170743.166666666</v>
      </c>
      <c r="I22" s="671">
        <v>69388.243366168</v>
      </c>
      <c r="J22" s="668" t="s">
        <v>538</v>
      </c>
      <c r="K22" s="454" t="s">
        <v>538</v>
      </c>
      <c r="L22" s="455" t="s">
        <v>538</v>
      </c>
      <c r="M22" s="664">
        <v>1</v>
      </c>
      <c r="N22" s="665">
        <v>183698</v>
      </c>
      <c r="O22" s="671">
        <v>183698</v>
      </c>
    </row>
    <row r="23" spans="3:15" s="23" customFormat="1" ht="12.75">
      <c r="C23" s="830" t="s">
        <v>741</v>
      </c>
      <c r="D23" s="830"/>
      <c r="E23" s="830"/>
      <c r="F23" s="830"/>
      <c r="G23" s="830"/>
      <c r="H23" s="830"/>
      <c r="I23" s="830"/>
      <c r="J23" s="830"/>
      <c r="K23" s="830"/>
      <c r="L23" s="830"/>
      <c r="M23" s="830"/>
      <c r="N23" s="830"/>
      <c r="O23" s="139"/>
    </row>
    <row r="24" spans="3:15" s="23" customFormat="1" ht="12.75">
      <c r="C24" s="175" t="s">
        <v>857</v>
      </c>
      <c r="D24" s="175"/>
      <c r="E24" s="175"/>
      <c r="F24" s="139"/>
      <c r="G24" s="139"/>
      <c r="H24" s="139"/>
      <c r="I24" s="139"/>
      <c r="J24" s="139"/>
      <c r="K24" s="139"/>
      <c r="L24" s="139"/>
      <c r="M24" s="139"/>
      <c r="N24" s="139"/>
      <c r="O24" s="139"/>
    </row>
    <row r="25" spans="3:15" s="23" customFormat="1" ht="12.75"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</row>
    <row r="26" spans="3:15" s="23" customFormat="1" ht="12.75"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</row>
    <row r="27" spans="3:15" s="23" customFormat="1" ht="12.75"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</row>
    <row r="28" spans="3:15" s="23" customFormat="1" ht="16.5">
      <c r="C28" s="816" t="s">
        <v>854</v>
      </c>
      <c r="D28" s="816"/>
      <c r="E28" s="816"/>
      <c r="F28" s="816"/>
      <c r="G28" s="816"/>
      <c r="H28" s="816"/>
      <c r="I28" s="816"/>
      <c r="J28" s="816"/>
      <c r="K28" s="816"/>
      <c r="L28" s="816"/>
      <c r="M28" s="816"/>
      <c r="N28" s="816"/>
      <c r="O28" s="816"/>
    </row>
    <row r="29" spans="3:15" s="23" customFormat="1" ht="15.75" thickBot="1">
      <c r="C29" s="176"/>
      <c r="D29" s="177"/>
      <c r="E29" s="177"/>
      <c r="F29" s="177"/>
      <c r="G29" s="177"/>
      <c r="H29" s="178"/>
      <c r="I29" s="178"/>
      <c r="J29" s="178"/>
      <c r="K29" s="178"/>
      <c r="L29" s="178"/>
      <c r="M29" s="178"/>
      <c r="N29" s="118"/>
      <c r="O29" s="395" t="s">
        <v>60</v>
      </c>
    </row>
    <row r="30" spans="3:16" s="23" customFormat="1" ht="15" customHeight="1">
      <c r="C30" s="831" t="s">
        <v>613</v>
      </c>
      <c r="D30" s="834" t="s">
        <v>21</v>
      </c>
      <c r="E30" s="835"/>
      <c r="F30" s="836"/>
      <c r="G30" s="817" t="s">
        <v>521</v>
      </c>
      <c r="H30" s="818"/>
      <c r="I30" s="819"/>
      <c r="J30" s="820" t="s">
        <v>111</v>
      </c>
      <c r="K30" s="821"/>
      <c r="L30" s="822"/>
      <c r="M30" s="817" t="s">
        <v>112</v>
      </c>
      <c r="N30" s="818"/>
      <c r="O30" s="819"/>
      <c r="P30" s="34"/>
    </row>
    <row r="31" spans="3:15" s="23" customFormat="1" ht="12.75" customHeight="1">
      <c r="C31" s="832"/>
      <c r="D31" s="824" t="s">
        <v>63</v>
      </c>
      <c r="E31" s="826" t="s">
        <v>520</v>
      </c>
      <c r="F31" s="828" t="s">
        <v>611</v>
      </c>
      <c r="G31" s="824" t="s">
        <v>63</v>
      </c>
      <c r="H31" s="826" t="s">
        <v>520</v>
      </c>
      <c r="I31" s="828" t="s">
        <v>611</v>
      </c>
      <c r="J31" s="824" t="s">
        <v>63</v>
      </c>
      <c r="K31" s="826" t="s">
        <v>520</v>
      </c>
      <c r="L31" s="828" t="s">
        <v>611</v>
      </c>
      <c r="M31" s="824" t="s">
        <v>63</v>
      </c>
      <c r="N31" s="826" t="s">
        <v>520</v>
      </c>
      <c r="O31" s="828" t="s">
        <v>611</v>
      </c>
    </row>
    <row r="32" spans="2:15" s="23" customFormat="1" ht="21.75" customHeight="1" thickBot="1">
      <c r="B32" s="385"/>
      <c r="C32" s="837"/>
      <c r="D32" s="825"/>
      <c r="E32" s="827"/>
      <c r="F32" s="829"/>
      <c r="G32" s="825"/>
      <c r="H32" s="827"/>
      <c r="I32" s="829"/>
      <c r="J32" s="825"/>
      <c r="K32" s="827"/>
      <c r="L32" s="829"/>
      <c r="M32" s="825"/>
      <c r="N32" s="827"/>
      <c r="O32" s="829"/>
    </row>
    <row r="33" spans="2:15" s="23" customFormat="1" ht="14.25" customHeight="1">
      <c r="B33" s="385"/>
      <c r="C33" s="396" t="s">
        <v>113</v>
      </c>
      <c r="D33" s="143">
        <v>195</v>
      </c>
      <c r="E33" s="125">
        <v>14877047.794741308</v>
      </c>
      <c r="F33" s="129">
        <v>76292.55279354517</v>
      </c>
      <c r="G33" s="456">
        <v>194</v>
      </c>
      <c r="H33" s="454">
        <v>14673488.651399491</v>
      </c>
      <c r="I33" s="455">
        <v>75636.53944020356</v>
      </c>
      <c r="J33" s="668" t="s">
        <v>538</v>
      </c>
      <c r="K33" s="454" t="s">
        <v>538</v>
      </c>
      <c r="L33" s="455" t="s">
        <v>538</v>
      </c>
      <c r="M33" s="124">
        <v>1</v>
      </c>
      <c r="N33" s="125">
        <v>203559.1433418151</v>
      </c>
      <c r="O33" s="669">
        <v>203559.1433418151</v>
      </c>
    </row>
    <row r="34" spans="2:15" s="23" customFormat="1" ht="14.25" customHeight="1">
      <c r="B34" s="385"/>
      <c r="C34" s="397" t="s">
        <v>114</v>
      </c>
      <c r="D34" s="145">
        <v>195</v>
      </c>
      <c r="E34" s="125">
        <v>13413091.340118745</v>
      </c>
      <c r="F34" s="129">
        <v>68785.08379548075</v>
      </c>
      <c r="G34" s="456">
        <v>194</v>
      </c>
      <c r="H34" s="454">
        <v>13235282.909245122</v>
      </c>
      <c r="I34" s="455">
        <v>68223.10777961403</v>
      </c>
      <c r="J34" s="676" t="s">
        <v>538</v>
      </c>
      <c r="K34" s="456" t="s">
        <v>538</v>
      </c>
      <c r="L34" s="457" t="s">
        <v>538</v>
      </c>
      <c r="M34" s="128">
        <v>1</v>
      </c>
      <c r="N34" s="125">
        <v>177808.4308736217</v>
      </c>
      <c r="O34" s="669">
        <v>177808.4308736217</v>
      </c>
    </row>
    <row r="35" spans="2:15" s="23" customFormat="1" ht="14.25" customHeight="1">
      <c r="B35" s="385"/>
      <c r="C35" s="397" t="s">
        <v>115</v>
      </c>
      <c r="D35" s="143">
        <v>195</v>
      </c>
      <c r="E35" s="125">
        <v>13765728.973706527</v>
      </c>
      <c r="F35" s="129">
        <v>70593.48191644372</v>
      </c>
      <c r="G35" s="456">
        <v>194</v>
      </c>
      <c r="H35" s="454">
        <v>13570753.401187444</v>
      </c>
      <c r="I35" s="455">
        <v>69952.33711952291</v>
      </c>
      <c r="J35" s="676" t="s">
        <v>538</v>
      </c>
      <c r="K35" s="456" t="s">
        <v>538</v>
      </c>
      <c r="L35" s="457" t="s">
        <v>538</v>
      </c>
      <c r="M35" s="128">
        <v>1</v>
      </c>
      <c r="N35" s="125">
        <v>194975.57251908397</v>
      </c>
      <c r="O35" s="669">
        <v>194975.57251908397</v>
      </c>
    </row>
    <row r="36" spans="2:15" s="23" customFormat="1" ht="14.25" customHeight="1">
      <c r="B36" s="385"/>
      <c r="C36" s="397" t="s">
        <v>116</v>
      </c>
      <c r="D36" s="145">
        <v>195</v>
      </c>
      <c r="E36" s="125">
        <v>13734410.161153518</v>
      </c>
      <c r="F36" s="129">
        <v>70432.87262130009</v>
      </c>
      <c r="G36" s="456">
        <v>194</v>
      </c>
      <c r="H36" s="454">
        <v>13548018.159457166</v>
      </c>
      <c r="I36" s="455">
        <v>69835.14515184106</v>
      </c>
      <c r="J36" s="676" t="s">
        <v>538</v>
      </c>
      <c r="K36" s="456" t="s">
        <v>538</v>
      </c>
      <c r="L36" s="457" t="s">
        <v>538</v>
      </c>
      <c r="M36" s="128">
        <v>1</v>
      </c>
      <c r="N36" s="125">
        <v>186392.00169635285</v>
      </c>
      <c r="O36" s="669">
        <v>186392.00169635285</v>
      </c>
    </row>
    <row r="37" spans="2:15" s="23" customFormat="1" ht="14.25" customHeight="1">
      <c r="B37" s="385"/>
      <c r="C37" s="397" t="s">
        <v>117</v>
      </c>
      <c r="D37" s="143">
        <v>195</v>
      </c>
      <c r="E37" s="125">
        <v>14877047.794741308</v>
      </c>
      <c r="F37" s="129">
        <v>76292.55279354517</v>
      </c>
      <c r="G37" s="456">
        <v>194</v>
      </c>
      <c r="H37" s="454">
        <v>14673488.651399491</v>
      </c>
      <c r="I37" s="455">
        <v>75636.53944020356</v>
      </c>
      <c r="J37" s="676" t="s">
        <v>538</v>
      </c>
      <c r="K37" s="456" t="s">
        <v>538</v>
      </c>
      <c r="L37" s="457" t="s">
        <v>538</v>
      </c>
      <c r="M37" s="128">
        <v>1</v>
      </c>
      <c r="N37" s="125">
        <v>203559.1433418151</v>
      </c>
      <c r="O37" s="669">
        <v>203559.1433418151</v>
      </c>
    </row>
    <row r="38" spans="2:15" s="23" customFormat="1" ht="14.25" customHeight="1">
      <c r="B38" s="385"/>
      <c r="C38" s="397" t="s">
        <v>118</v>
      </c>
      <c r="D38" s="145">
        <v>195</v>
      </c>
      <c r="E38" s="125">
        <v>13194410.161153518</v>
      </c>
      <c r="F38" s="129">
        <v>67663.64185206933</v>
      </c>
      <c r="G38" s="456">
        <v>194</v>
      </c>
      <c r="H38" s="454">
        <v>13008018.159457166</v>
      </c>
      <c r="I38" s="455">
        <v>67051.63999720188</v>
      </c>
      <c r="J38" s="676" t="s">
        <v>538</v>
      </c>
      <c r="K38" s="456" t="s">
        <v>538</v>
      </c>
      <c r="L38" s="457" t="s">
        <v>538</v>
      </c>
      <c r="M38" s="128">
        <v>1</v>
      </c>
      <c r="N38" s="125">
        <v>186392.00169635285</v>
      </c>
      <c r="O38" s="669">
        <v>186392.00169635285</v>
      </c>
    </row>
    <row r="39" spans="2:15" s="23" customFormat="1" ht="14.25" customHeight="1">
      <c r="B39" s="385"/>
      <c r="C39" s="397" t="s">
        <v>119</v>
      </c>
      <c r="D39" s="143">
        <v>195</v>
      </c>
      <c r="E39" s="125">
        <v>13765728.973706527</v>
      </c>
      <c r="F39" s="129">
        <v>70593.48191644372</v>
      </c>
      <c r="G39" s="456">
        <v>194</v>
      </c>
      <c r="H39" s="454">
        <v>13570753.401187444</v>
      </c>
      <c r="I39" s="455">
        <v>69952.33711952291</v>
      </c>
      <c r="J39" s="676" t="s">
        <v>538</v>
      </c>
      <c r="K39" s="456" t="s">
        <v>538</v>
      </c>
      <c r="L39" s="457" t="s">
        <v>538</v>
      </c>
      <c r="M39" s="128">
        <v>1</v>
      </c>
      <c r="N39" s="125">
        <v>194975.57251908397</v>
      </c>
      <c r="O39" s="669">
        <v>194975.57251908397</v>
      </c>
    </row>
    <row r="40" spans="2:15" s="23" customFormat="1" ht="14.25" customHeight="1">
      <c r="B40" s="385"/>
      <c r="C40" s="397" t="s">
        <v>120</v>
      </c>
      <c r="D40" s="145">
        <v>195</v>
      </c>
      <c r="E40" s="125">
        <v>14337047.794741308</v>
      </c>
      <c r="F40" s="129">
        <v>73523.3220243144</v>
      </c>
      <c r="G40" s="456">
        <v>194</v>
      </c>
      <c r="H40" s="454">
        <v>14133488.651399491</v>
      </c>
      <c r="I40" s="455">
        <v>72853.03428556438</v>
      </c>
      <c r="J40" s="676" t="s">
        <v>538</v>
      </c>
      <c r="K40" s="456" t="s">
        <v>538</v>
      </c>
      <c r="L40" s="457" t="s">
        <v>538</v>
      </c>
      <c r="M40" s="128">
        <v>1</v>
      </c>
      <c r="N40" s="125">
        <v>203559.1433418151</v>
      </c>
      <c r="O40" s="669">
        <v>203559.1433418151</v>
      </c>
    </row>
    <row r="41" spans="2:15" s="23" customFormat="1" ht="14.25" customHeight="1">
      <c r="B41" s="385"/>
      <c r="C41" s="397" t="s">
        <v>121</v>
      </c>
      <c r="D41" s="143">
        <v>195</v>
      </c>
      <c r="E41" s="125">
        <v>12623091.340118745</v>
      </c>
      <c r="F41" s="129">
        <v>64733.801744198696</v>
      </c>
      <c r="G41" s="456">
        <v>194</v>
      </c>
      <c r="H41" s="454">
        <v>12445282.909245122</v>
      </c>
      <c r="I41" s="455">
        <v>64150.94283116042</v>
      </c>
      <c r="J41" s="676" t="s">
        <v>538</v>
      </c>
      <c r="K41" s="456" t="s">
        <v>538</v>
      </c>
      <c r="L41" s="457" t="s">
        <v>538</v>
      </c>
      <c r="M41" s="128">
        <v>1</v>
      </c>
      <c r="N41" s="125">
        <v>177808.4308736217</v>
      </c>
      <c r="O41" s="669">
        <v>177808.4308736217</v>
      </c>
    </row>
    <row r="42" spans="2:15" s="23" customFormat="1" ht="14.25" customHeight="1">
      <c r="B42" s="385"/>
      <c r="C42" s="397" t="s">
        <v>122</v>
      </c>
      <c r="D42" s="145">
        <v>195</v>
      </c>
      <c r="E42" s="125">
        <v>14337047.794741308</v>
      </c>
      <c r="F42" s="129">
        <v>73523.3220243144</v>
      </c>
      <c r="G42" s="456">
        <v>194</v>
      </c>
      <c r="H42" s="454">
        <v>14133488.651399491</v>
      </c>
      <c r="I42" s="455">
        <v>72853.03428556438</v>
      </c>
      <c r="J42" s="676" t="s">
        <v>538</v>
      </c>
      <c r="K42" s="456" t="s">
        <v>538</v>
      </c>
      <c r="L42" s="457" t="s">
        <v>538</v>
      </c>
      <c r="M42" s="128">
        <v>1</v>
      </c>
      <c r="N42" s="125">
        <v>203559.1433418151</v>
      </c>
      <c r="O42" s="669">
        <v>203559.1433418151</v>
      </c>
    </row>
    <row r="43" spans="2:15" s="23" customFormat="1" ht="14.25" customHeight="1">
      <c r="B43" s="385"/>
      <c r="C43" s="397" t="s">
        <v>123</v>
      </c>
      <c r="D43" s="143">
        <v>195</v>
      </c>
      <c r="E43" s="125">
        <v>14035728.973706527</v>
      </c>
      <c r="F43" s="129">
        <v>71978.09730105911</v>
      </c>
      <c r="G43" s="456">
        <v>194</v>
      </c>
      <c r="H43" s="454">
        <v>13840753.401187444</v>
      </c>
      <c r="I43" s="455">
        <v>71344.0896968425</v>
      </c>
      <c r="J43" s="676" t="s">
        <v>538</v>
      </c>
      <c r="K43" s="456" t="s">
        <v>538</v>
      </c>
      <c r="L43" s="457" t="s">
        <v>538</v>
      </c>
      <c r="M43" s="128">
        <v>1</v>
      </c>
      <c r="N43" s="125">
        <v>194975.57251908397</v>
      </c>
      <c r="O43" s="669">
        <v>194975.57251908397</v>
      </c>
    </row>
    <row r="44" spans="2:15" s="23" customFormat="1" ht="14.25" customHeight="1">
      <c r="B44" s="385"/>
      <c r="C44" s="397" t="s">
        <v>124</v>
      </c>
      <c r="D44" s="145">
        <v>195</v>
      </c>
      <c r="E44" s="125">
        <v>12434020.932994062</v>
      </c>
      <c r="F44" s="129">
        <v>63764.209912790066</v>
      </c>
      <c r="G44" s="456">
        <v>194</v>
      </c>
      <c r="H44" s="454">
        <v>12247628.93129771</v>
      </c>
      <c r="I44" s="455">
        <v>63132.10789328717</v>
      </c>
      <c r="J44" s="676" t="s">
        <v>538</v>
      </c>
      <c r="K44" s="456" t="s">
        <v>538</v>
      </c>
      <c r="L44" s="457" t="s">
        <v>538</v>
      </c>
      <c r="M44" s="128">
        <v>1</v>
      </c>
      <c r="N44" s="125">
        <v>186392.00169635285</v>
      </c>
      <c r="O44" s="669">
        <v>186392.00169635285</v>
      </c>
    </row>
    <row r="45" spans="2:15" s="23" customFormat="1" ht="14.25" customHeight="1">
      <c r="B45" s="385"/>
      <c r="C45" s="398" t="s">
        <v>21</v>
      </c>
      <c r="D45" s="145">
        <v>2340</v>
      </c>
      <c r="E45" s="666">
        <v>165394402.0356234</v>
      </c>
      <c r="F45" s="666">
        <v>848176.4206955048</v>
      </c>
      <c r="G45" s="456">
        <v>2328</v>
      </c>
      <c r="H45" s="456">
        <v>163080445.8778626</v>
      </c>
      <c r="I45" s="457">
        <v>840620.8550405288</v>
      </c>
      <c r="J45" s="676" t="s">
        <v>538</v>
      </c>
      <c r="K45" s="456" t="s">
        <v>538</v>
      </c>
      <c r="L45" s="457" t="s">
        <v>538</v>
      </c>
      <c r="M45" s="674">
        <v>12</v>
      </c>
      <c r="N45" s="129">
        <v>2313956.1577608143</v>
      </c>
      <c r="O45" s="670">
        <v>2313956.1577608143</v>
      </c>
    </row>
    <row r="46" spans="2:15" s="23" customFormat="1" ht="14.25" customHeight="1" thickBot="1">
      <c r="B46" s="385"/>
      <c r="C46" s="399" t="s">
        <v>125</v>
      </c>
      <c r="D46" s="147">
        <v>195</v>
      </c>
      <c r="E46" s="665">
        <v>13782866.83630195</v>
      </c>
      <c r="F46" s="665">
        <v>70681.36839129207</v>
      </c>
      <c r="G46" s="678">
        <v>194</v>
      </c>
      <c r="H46" s="458">
        <v>13590037.15648855</v>
      </c>
      <c r="I46" s="458">
        <v>70051.73792004406</v>
      </c>
      <c r="J46" s="677" t="s">
        <v>538</v>
      </c>
      <c r="K46" s="458" t="s">
        <v>538</v>
      </c>
      <c r="L46" s="459" t="s">
        <v>538</v>
      </c>
      <c r="M46" s="675">
        <v>1</v>
      </c>
      <c r="N46" s="665">
        <v>192829.6798134012</v>
      </c>
      <c r="O46" s="665">
        <v>192829.6798134012</v>
      </c>
    </row>
    <row r="47" spans="3:15" s="23" customFormat="1" ht="15">
      <c r="C47" s="823" t="s">
        <v>856</v>
      </c>
      <c r="D47" s="823"/>
      <c r="E47" s="823"/>
      <c r="F47" s="823"/>
      <c r="G47" s="823"/>
      <c r="H47" s="823"/>
      <c r="I47" s="823"/>
      <c r="J47" s="823"/>
      <c r="K47" s="823"/>
      <c r="L47" s="823"/>
      <c r="M47" s="823"/>
      <c r="N47" s="823"/>
      <c r="O47" s="118"/>
    </row>
    <row r="48" spans="3:15" ht="12.75"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</row>
    <row r="49" spans="3:15" ht="12.75"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</row>
    <row r="50" spans="3:15" ht="12.75"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</row>
    <row r="51" spans="3:15" ht="16.5">
      <c r="C51" s="816" t="s">
        <v>855</v>
      </c>
      <c r="D51" s="816"/>
      <c r="E51" s="816"/>
      <c r="F51" s="816"/>
      <c r="G51" s="816"/>
      <c r="H51" s="816"/>
      <c r="I51" s="816"/>
      <c r="J51" s="816"/>
      <c r="K51" s="816"/>
      <c r="L51" s="816"/>
      <c r="M51" s="816"/>
      <c r="N51" s="816"/>
      <c r="O51" s="816"/>
    </row>
    <row r="52" spans="3:15" ht="15.75" thickBot="1">
      <c r="C52" s="176"/>
      <c r="D52" s="177"/>
      <c r="E52" s="177"/>
      <c r="F52" s="177"/>
      <c r="G52" s="177"/>
      <c r="H52" s="178"/>
      <c r="I52" s="178"/>
      <c r="J52" s="178"/>
      <c r="K52" s="178"/>
      <c r="L52" s="178"/>
      <c r="M52" s="178"/>
      <c r="N52" s="118"/>
      <c r="O52" s="395" t="s">
        <v>60</v>
      </c>
    </row>
    <row r="53" spans="3:15" ht="15" customHeight="1">
      <c r="C53" s="831" t="s">
        <v>613</v>
      </c>
      <c r="D53" s="834" t="s">
        <v>21</v>
      </c>
      <c r="E53" s="835"/>
      <c r="F53" s="836"/>
      <c r="G53" s="817" t="s">
        <v>521</v>
      </c>
      <c r="H53" s="818"/>
      <c r="I53" s="819"/>
      <c r="J53" s="820" t="s">
        <v>111</v>
      </c>
      <c r="K53" s="821"/>
      <c r="L53" s="822"/>
      <c r="M53" s="817" t="s">
        <v>112</v>
      </c>
      <c r="N53" s="818"/>
      <c r="O53" s="819"/>
    </row>
    <row r="54" spans="3:15" ht="12.75" customHeight="1">
      <c r="C54" s="832"/>
      <c r="D54" s="824" t="s">
        <v>63</v>
      </c>
      <c r="E54" s="826" t="s">
        <v>520</v>
      </c>
      <c r="F54" s="828" t="s">
        <v>611</v>
      </c>
      <c r="G54" s="824" t="s">
        <v>63</v>
      </c>
      <c r="H54" s="826" t="s">
        <v>520</v>
      </c>
      <c r="I54" s="828" t="s">
        <v>611</v>
      </c>
      <c r="J54" s="824" t="s">
        <v>63</v>
      </c>
      <c r="K54" s="826" t="s">
        <v>520</v>
      </c>
      <c r="L54" s="828" t="s">
        <v>611</v>
      </c>
      <c r="M54" s="824" t="s">
        <v>63</v>
      </c>
      <c r="N54" s="826" t="s">
        <v>520</v>
      </c>
      <c r="O54" s="828" t="s">
        <v>611</v>
      </c>
    </row>
    <row r="55" spans="3:15" ht="13.5" thickBot="1">
      <c r="C55" s="833"/>
      <c r="D55" s="825"/>
      <c r="E55" s="827"/>
      <c r="F55" s="829"/>
      <c r="G55" s="825"/>
      <c r="H55" s="827"/>
      <c r="I55" s="829"/>
      <c r="J55" s="825"/>
      <c r="K55" s="827"/>
      <c r="L55" s="829"/>
      <c r="M55" s="825"/>
      <c r="N55" s="827"/>
      <c r="O55" s="829"/>
    </row>
    <row r="56" spans="3:15" ht="15">
      <c r="C56" s="400" t="s">
        <v>113</v>
      </c>
      <c r="D56" s="143">
        <v>195</v>
      </c>
      <c r="E56" s="125">
        <v>17540039.35</v>
      </c>
      <c r="F56" s="667">
        <v>89948.91974358975</v>
      </c>
      <c r="G56" s="679">
        <v>194</v>
      </c>
      <c r="H56" s="454">
        <v>17300043.12</v>
      </c>
      <c r="I56" s="455">
        <v>89175.48000000001</v>
      </c>
      <c r="J56" s="679" t="s">
        <v>538</v>
      </c>
      <c r="K56" s="454" t="s">
        <v>538</v>
      </c>
      <c r="L56" s="455" t="s">
        <v>538</v>
      </c>
      <c r="M56" s="124">
        <v>1</v>
      </c>
      <c r="N56" s="125">
        <v>239996.23</v>
      </c>
      <c r="O56" s="669">
        <v>239996.23</v>
      </c>
    </row>
    <row r="57" spans="3:15" ht="15">
      <c r="C57" s="401" t="s">
        <v>114</v>
      </c>
      <c r="D57" s="145">
        <v>195</v>
      </c>
      <c r="E57" s="129">
        <v>15814034.690000001</v>
      </c>
      <c r="F57" s="667">
        <v>81097.6137948718</v>
      </c>
      <c r="G57" s="679">
        <v>194</v>
      </c>
      <c r="H57" s="454">
        <v>15604398.55</v>
      </c>
      <c r="I57" s="455">
        <v>80435.04407216495</v>
      </c>
      <c r="J57" s="680" t="s">
        <v>538</v>
      </c>
      <c r="K57" s="456" t="s">
        <v>538</v>
      </c>
      <c r="L57" s="457" t="s">
        <v>538</v>
      </c>
      <c r="M57" s="128">
        <v>1</v>
      </c>
      <c r="N57" s="129">
        <v>209636.14</v>
      </c>
      <c r="O57" s="669">
        <v>209636.14</v>
      </c>
    </row>
    <row r="58" spans="3:15" ht="15">
      <c r="C58" s="401" t="s">
        <v>115</v>
      </c>
      <c r="D58" s="143">
        <v>195</v>
      </c>
      <c r="E58" s="129">
        <v>16229794.459999997</v>
      </c>
      <c r="F58" s="667">
        <v>83229.71517948716</v>
      </c>
      <c r="G58" s="679">
        <v>194</v>
      </c>
      <c r="H58" s="454">
        <v>15999918.259999998</v>
      </c>
      <c r="I58" s="455">
        <v>82473.80546391751</v>
      </c>
      <c r="J58" s="680" t="s">
        <v>538</v>
      </c>
      <c r="K58" s="456" t="s">
        <v>538</v>
      </c>
      <c r="L58" s="457" t="s">
        <v>538</v>
      </c>
      <c r="M58" s="128">
        <v>1</v>
      </c>
      <c r="N58" s="129">
        <v>229876.2</v>
      </c>
      <c r="O58" s="669">
        <v>229876.2</v>
      </c>
    </row>
    <row r="59" spans="3:15" ht="15">
      <c r="C59" s="401" t="s">
        <v>116</v>
      </c>
      <c r="D59" s="145">
        <v>195</v>
      </c>
      <c r="E59" s="129">
        <v>16192869.579999998</v>
      </c>
      <c r="F59" s="667">
        <v>83040.35682051281</v>
      </c>
      <c r="G59" s="679">
        <v>194</v>
      </c>
      <c r="H59" s="454">
        <v>15973113.409999998</v>
      </c>
      <c r="I59" s="455">
        <v>82335.6361340206</v>
      </c>
      <c r="J59" s="680" t="s">
        <v>538</v>
      </c>
      <c r="K59" s="456" t="s">
        <v>538</v>
      </c>
      <c r="L59" s="457" t="s">
        <v>538</v>
      </c>
      <c r="M59" s="128">
        <v>1</v>
      </c>
      <c r="N59" s="129">
        <v>219756.17</v>
      </c>
      <c r="O59" s="669">
        <v>219756.17</v>
      </c>
    </row>
    <row r="60" spans="3:15" ht="15">
      <c r="C60" s="401" t="s">
        <v>117</v>
      </c>
      <c r="D60" s="143">
        <v>195</v>
      </c>
      <c r="E60" s="129">
        <v>17540039.35</v>
      </c>
      <c r="F60" s="667">
        <v>89948.91974358975</v>
      </c>
      <c r="G60" s="679">
        <v>194</v>
      </c>
      <c r="H60" s="454">
        <v>17300043.12</v>
      </c>
      <c r="I60" s="455">
        <v>89175.48000000001</v>
      </c>
      <c r="J60" s="680" t="s">
        <v>538</v>
      </c>
      <c r="K60" s="456" t="s">
        <v>538</v>
      </c>
      <c r="L60" s="457" t="s">
        <v>538</v>
      </c>
      <c r="M60" s="128">
        <v>1</v>
      </c>
      <c r="N60" s="129">
        <v>239996.23</v>
      </c>
      <c r="O60" s="669">
        <v>239996.23</v>
      </c>
    </row>
    <row r="61" spans="3:15" ht="15">
      <c r="C61" s="401" t="s">
        <v>118</v>
      </c>
      <c r="D61" s="145">
        <v>195</v>
      </c>
      <c r="E61" s="129">
        <v>15556209.58</v>
      </c>
      <c r="F61" s="667">
        <v>79775.43374358975</v>
      </c>
      <c r="G61" s="679">
        <v>194</v>
      </c>
      <c r="H61" s="454">
        <v>15336453.41</v>
      </c>
      <c r="I61" s="455">
        <v>79053.88355670102</v>
      </c>
      <c r="J61" s="680" t="s">
        <v>538</v>
      </c>
      <c r="K61" s="456" t="s">
        <v>538</v>
      </c>
      <c r="L61" s="457" t="s">
        <v>538</v>
      </c>
      <c r="M61" s="128">
        <v>1</v>
      </c>
      <c r="N61" s="129">
        <v>219756.17</v>
      </c>
      <c r="O61" s="669">
        <v>219756.17</v>
      </c>
    </row>
    <row r="62" spans="3:15" ht="15">
      <c r="C62" s="401" t="s">
        <v>119</v>
      </c>
      <c r="D62" s="143">
        <v>195</v>
      </c>
      <c r="E62" s="129">
        <v>16229794.459999997</v>
      </c>
      <c r="F62" s="667">
        <v>83229.71517948716</v>
      </c>
      <c r="G62" s="679">
        <v>194</v>
      </c>
      <c r="H62" s="454">
        <v>15999918.259999998</v>
      </c>
      <c r="I62" s="455">
        <v>82473.80546391751</v>
      </c>
      <c r="J62" s="680" t="s">
        <v>538</v>
      </c>
      <c r="K62" s="456" t="s">
        <v>538</v>
      </c>
      <c r="L62" s="457" t="s">
        <v>538</v>
      </c>
      <c r="M62" s="128">
        <v>1</v>
      </c>
      <c r="N62" s="129">
        <v>229876.2</v>
      </c>
      <c r="O62" s="669">
        <v>229876.2</v>
      </c>
    </row>
    <row r="63" spans="3:15" ht="15">
      <c r="C63" s="401" t="s">
        <v>120</v>
      </c>
      <c r="D63" s="145">
        <v>195</v>
      </c>
      <c r="E63" s="129">
        <v>16903379.35</v>
      </c>
      <c r="F63" s="667">
        <v>86683.99666666667</v>
      </c>
      <c r="G63" s="679">
        <v>194</v>
      </c>
      <c r="H63" s="454">
        <v>16663383.120000001</v>
      </c>
      <c r="I63" s="455">
        <v>85893.72742268041</v>
      </c>
      <c r="J63" s="680" t="s">
        <v>538</v>
      </c>
      <c r="K63" s="456" t="s">
        <v>538</v>
      </c>
      <c r="L63" s="457" t="s">
        <v>538</v>
      </c>
      <c r="M63" s="128">
        <v>1</v>
      </c>
      <c r="N63" s="129">
        <v>239996.23</v>
      </c>
      <c r="O63" s="669">
        <v>239996.23</v>
      </c>
    </row>
    <row r="64" spans="3:15" ht="15">
      <c r="C64" s="401" t="s">
        <v>121</v>
      </c>
      <c r="D64" s="143">
        <v>195</v>
      </c>
      <c r="E64" s="129">
        <v>14882624.690000001</v>
      </c>
      <c r="F64" s="667">
        <v>76321.15225641026</v>
      </c>
      <c r="G64" s="679">
        <v>194</v>
      </c>
      <c r="H64" s="454">
        <v>14672988.55</v>
      </c>
      <c r="I64" s="455">
        <v>75633.96159793815</v>
      </c>
      <c r="J64" s="680" t="s">
        <v>538</v>
      </c>
      <c r="K64" s="456" t="s">
        <v>538</v>
      </c>
      <c r="L64" s="457" t="s">
        <v>538</v>
      </c>
      <c r="M64" s="128">
        <v>1</v>
      </c>
      <c r="N64" s="129">
        <v>209636.14</v>
      </c>
      <c r="O64" s="669">
        <v>209636.14</v>
      </c>
    </row>
    <row r="65" spans="3:15" ht="15">
      <c r="C65" s="401" t="s">
        <v>122</v>
      </c>
      <c r="D65" s="145">
        <v>195</v>
      </c>
      <c r="E65" s="129">
        <v>16903379.35</v>
      </c>
      <c r="F65" s="667">
        <v>86683.99666666667</v>
      </c>
      <c r="G65" s="679">
        <v>194</v>
      </c>
      <c r="H65" s="454">
        <v>16663383.120000001</v>
      </c>
      <c r="I65" s="455">
        <v>85893.72742268041</v>
      </c>
      <c r="J65" s="680" t="s">
        <v>538</v>
      </c>
      <c r="K65" s="456" t="s">
        <v>538</v>
      </c>
      <c r="L65" s="457" t="s">
        <v>538</v>
      </c>
      <c r="M65" s="128">
        <v>1</v>
      </c>
      <c r="N65" s="129">
        <v>239996.23</v>
      </c>
      <c r="O65" s="669">
        <v>239996.23</v>
      </c>
    </row>
    <row r="66" spans="3:15" ht="15">
      <c r="C66" s="401" t="s">
        <v>123</v>
      </c>
      <c r="D66" s="143">
        <v>195</v>
      </c>
      <c r="E66" s="129">
        <v>16548124.459999997</v>
      </c>
      <c r="F66" s="667">
        <v>84862.1767179487</v>
      </c>
      <c r="G66" s="679">
        <v>194</v>
      </c>
      <c r="H66" s="454">
        <v>16318248.259999998</v>
      </c>
      <c r="I66" s="455">
        <v>84114.68175257731</v>
      </c>
      <c r="J66" s="680" t="s">
        <v>538</v>
      </c>
      <c r="K66" s="456" t="s">
        <v>538</v>
      </c>
      <c r="L66" s="457" t="s">
        <v>538</v>
      </c>
      <c r="M66" s="128">
        <v>1</v>
      </c>
      <c r="N66" s="129">
        <v>229876.2</v>
      </c>
      <c r="O66" s="669">
        <v>229876.2</v>
      </c>
    </row>
    <row r="67" spans="3:15" ht="15">
      <c r="C67" s="401" t="s">
        <v>124</v>
      </c>
      <c r="D67" s="145">
        <v>195</v>
      </c>
      <c r="E67" s="129">
        <v>14659710.68</v>
      </c>
      <c r="F67" s="667">
        <v>75178.00348717949</v>
      </c>
      <c r="G67" s="679">
        <v>194</v>
      </c>
      <c r="H67" s="454">
        <v>14439954.51</v>
      </c>
      <c r="I67" s="455">
        <v>74432.75520618557</v>
      </c>
      <c r="J67" s="680" t="s">
        <v>538</v>
      </c>
      <c r="K67" s="456" t="s">
        <v>538</v>
      </c>
      <c r="L67" s="457" t="s">
        <v>538</v>
      </c>
      <c r="M67" s="128">
        <v>1</v>
      </c>
      <c r="N67" s="129">
        <v>219756.17</v>
      </c>
      <c r="O67" s="669">
        <v>219756.17</v>
      </c>
    </row>
    <row r="68" spans="3:15" ht="15">
      <c r="C68" s="402" t="s">
        <v>21</v>
      </c>
      <c r="D68" s="145">
        <v>2340</v>
      </c>
      <c r="E68" s="666">
        <v>195000000</v>
      </c>
      <c r="F68" s="667">
        <v>1000000.0000000001</v>
      </c>
      <c r="G68" s="680">
        <v>2328</v>
      </c>
      <c r="H68" s="456">
        <v>192271845.69</v>
      </c>
      <c r="I68" s="457">
        <v>991091.9880927834</v>
      </c>
      <c r="J68" s="680" t="s">
        <v>538</v>
      </c>
      <c r="K68" s="456" t="s">
        <v>538</v>
      </c>
      <c r="L68" s="457" t="s">
        <v>538</v>
      </c>
      <c r="M68" s="674">
        <v>12</v>
      </c>
      <c r="N68" s="666">
        <v>2728154.31</v>
      </c>
      <c r="O68" s="669">
        <v>2728154.31</v>
      </c>
    </row>
    <row r="69" spans="3:15" ht="15.75" thickBot="1">
      <c r="C69" s="403" t="s">
        <v>125</v>
      </c>
      <c r="D69" s="147">
        <v>195</v>
      </c>
      <c r="E69" s="665">
        <v>16250000</v>
      </c>
      <c r="F69" s="667">
        <v>83333.33333333333</v>
      </c>
      <c r="G69" s="678">
        <v>194</v>
      </c>
      <c r="H69" s="458">
        <v>16022653.8075</v>
      </c>
      <c r="I69" s="459">
        <v>82590.99900773195</v>
      </c>
      <c r="J69" s="678" t="s">
        <v>538</v>
      </c>
      <c r="K69" s="458" t="s">
        <v>538</v>
      </c>
      <c r="L69" s="459" t="s">
        <v>538</v>
      </c>
      <c r="M69" s="675">
        <v>1</v>
      </c>
      <c r="N69" s="665">
        <v>227346.1925</v>
      </c>
      <c r="O69" s="669">
        <v>227346.1925</v>
      </c>
    </row>
    <row r="70" spans="3:15" ht="15">
      <c r="C70" s="823" t="s">
        <v>856</v>
      </c>
      <c r="D70" s="823"/>
      <c r="E70" s="823"/>
      <c r="F70" s="823"/>
      <c r="G70" s="823"/>
      <c r="H70" s="823"/>
      <c r="I70" s="823"/>
      <c r="J70" s="823"/>
      <c r="K70" s="823"/>
      <c r="L70" s="823"/>
      <c r="M70" s="823"/>
      <c r="N70" s="823"/>
      <c r="O70" s="118"/>
    </row>
    <row r="71" spans="3:15" ht="12.75"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</row>
  </sheetData>
  <sheetProtection/>
  <mergeCells count="57">
    <mergeCell ref="G54:G55"/>
    <mergeCell ref="G53:I53"/>
    <mergeCell ref="C51:O51"/>
    <mergeCell ref="C28:O28"/>
    <mergeCell ref="N54:N55"/>
    <mergeCell ref="O54:O55"/>
    <mergeCell ref="J53:L53"/>
    <mergeCell ref="M53:O53"/>
    <mergeCell ref="D54:D55"/>
    <mergeCell ref="E54:E55"/>
    <mergeCell ref="F54:F55"/>
    <mergeCell ref="M30:O30"/>
    <mergeCell ref="C70:N70"/>
    <mergeCell ref="H54:H55"/>
    <mergeCell ref="I54:I55"/>
    <mergeCell ref="J54:J55"/>
    <mergeCell ref="K54:K55"/>
    <mergeCell ref="L54:L55"/>
    <mergeCell ref="M54:M55"/>
    <mergeCell ref="C53:C55"/>
    <mergeCell ref="D53:F53"/>
    <mergeCell ref="H7:H8"/>
    <mergeCell ref="E7:E8"/>
    <mergeCell ref="O31:O32"/>
    <mergeCell ref="L31:L32"/>
    <mergeCell ref="N31:N32"/>
    <mergeCell ref="L7:L8"/>
    <mergeCell ref="N7:N8"/>
    <mergeCell ref="M7:M8"/>
    <mergeCell ref="M31:M32"/>
    <mergeCell ref="O7:O8"/>
    <mergeCell ref="C6:C8"/>
    <mergeCell ref="D6:F6"/>
    <mergeCell ref="C30:C32"/>
    <mergeCell ref="D30:F30"/>
    <mergeCell ref="F7:F8"/>
    <mergeCell ref="G7:G8"/>
    <mergeCell ref="I7:I8"/>
    <mergeCell ref="D7:D8"/>
    <mergeCell ref="J7:J8"/>
    <mergeCell ref="K7:K8"/>
    <mergeCell ref="J31:J32"/>
    <mergeCell ref="I31:I32"/>
    <mergeCell ref="G30:I30"/>
    <mergeCell ref="J30:L30"/>
    <mergeCell ref="C23:N23"/>
    <mergeCell ref="H31:H32"/>
    <mergeCell ref="C4:O4"/>
    <mergeCell ref="G6:I6"/>
    <mergeCell ref="J6:L6"/>
    <mergeCell ref="M6:O6"/>
    <mergeCell ref="C47:N47"/>
    <mergeCell ref="D31:D32"/>
    <mergeCell ref="E31:E32"/>
    <mergeCell ref="F31:F32"/>
    <mergeCell ref="G31:G32"/>
    <mergeCell ref="K31:K32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/>
  </sheetPr>
  <dimension ref="A2:F22"/>
  <sheetViews>
    <sheetView workbookViewId="0" topLeftCell="A1">
      <selection activeCell="F30" sqref="F30"/>
    </sheetView>
  </sheetViews>
  <sheetFormatPr defaultColWidth="9.140625" defaultRowHeight="12.75"/>
  <cols>
    <col min="1" max="1" width="2.8515625" style="0" customWidth="1"/>
    <col min="2" max="2" width="14.00390625" style="0" bestFit="1" customWidth="1"/>
    <col min="3" max="3" width="43.57421875" style="0" bestFit="1" customWidth="1"/>
    <col min="4" max="4" width="31.28125" style="0" customWidth="1"/>
    <col min="5" max="5" width="34.8515625" style="0" customWidth="1"/>
    <col min="6" max="6" width="40.8515625" style="0" customWidth="1"/>
  </cols>
  <sheetData>
    <row r="2" ht="12.75">
      <c r="F2" s="395" t="s">
        <v>764</v>
      </c>
    </row>
    <row r="4" spans="2:6" ht="15.75">
      <c r="B4" s="838" t="s">
        <v>929</v>
      </c>
      <c r="C4" s="839"/>
      <c r="D4" s="839"/>
      <c r="E4" s="839"/>
      <c r="F4" s="839"/>
    </row>
    <row r="5" spans="2:6" ht="16.5" thickBot="1">
      <c r="B5" s="14"/>
      <c r="C5" s="14"/>
      <c r="D5" s="14"/>
      <c r="E5" s="14"/>
      <c r="F5" s="75" t="s">
        <v>60</v>
      </c>
    </row>
    <row r="6" spans="1:6" ht="48.75" customHeight="1" thickBot="1">
      <c r="A6" s="164"/>
      <c r="B6" s="165" t="s">
        <v>586</v>
      </c>
      <c r="C6" s="681" t="s">
        <v>926</v>
      </c>
      <c r="D6" s="682" t="s">
        <v>927</v>
      </c>
      <c r="E6" s="682" t="s">
        <v>928</v>
      </c>
      <c r="F6" s="166" t="s">
        <v>609</v>
      </c>
    </row>
    <row r="7" spans="1:6" ht="16.5" thickBot="1">
      <c r="A7" s="164"/>
      <c r="B7" s="167"/>
      <c r="C7" s="168" t="s">
        <v>101</v>
      </c>
      <c r="D7" s="169" t="s">
        <v>102</v>
      </c>
      <c r="E7" s="169" t="s">
        <v>103</v>
      </c>
      <c r="F7" s="170" t="s">
        <v>610</v>
      </c>
    </row>
    <row r="8" spans="1:6" ht="19.5" customHeight="1">
      <c r="A8" s="164"/>
      <c r="B8" s="171" t="s">
        <v>113</v>
      </c>
      <c r="C8" s="683" t="s">
        <v>914</v>
      </c>
      <c r="D8" s="687">
        <v>18844253.43</v>
      </c>
      <c r="E8" s="687">
        <v>17540039.35</v>
      </c>
      <c r="F8" s="688">
        <v>1304214.08</v>
      </c>
    </row>
    <row r="9" spans="1:6" ht="19.5" customHeight="1">
      <c r="A9" s="164"/>
      <c r="B9" s="171" t="s">
        <v>114</v>
      </c>
      <c r="C9" s="684" t="s">
        <v>915</v>
      </c>
      <c r="D9" s="689">
        <v>16948133.89</v>
      </c>
      <c r="E9" s="687">
        <v>15814034.690000001</v>
      </c>
      <c r="F9" s="690">
        <v>1134099.2</v>
      </c>
    </row>
    <row r="10" spans="1:6" ht="19.5" customHeight="1">
      <c r="A10" s="164"/>
      <c r="B10" s="171" t="s">
        <v>115</v>
      </c>
      <c r="C10" s="684" t="s">
        <v>916</v>
      </c>
      <c r="D10" s="689">
        <v>17477303.58</v>
      </c>
      <c r="E10" s="687">
        <v>16229794.459999997</v>
      </c>
      <c r="F10" s="690">
        <v>1247509.12</v>
      </c>
    </row>
    <row r="11" spans="1:6" ht="19.5" customHeight="1">
      <c r="A11" s="164"/>
      <c r="B11" s="171" t="s">
        <v>116</v>
      </c>
      <c r="C11" s="684" t="s">
        <v>917</v>
      </c>
      <c r="D11" s="689">
        <v>17383673.74</v>
      </c>
      <c r="E11" s="687">
        <v>16192869.579999998</v>
      </c>
      <c r="F11" s="690">
        <v>1190804.16</v>
      </c>
    </row>
    <row r="12" spans="1:6" ht="19.5" customHeight="1">
      <c r="A12" s="164"/>
      <c r="B12" s="171" t="s">
        <v>117</v>
      </c>
      <c r="C12" s="684" t="s">
        <v>918</v>
      </c>
      <c r="D12" s="689">
        <v>18844253.43</v>
      </c>
      <c r="E12" s="687">
        <v>17540039.35</v>
      </c>
      <c r="F12" s="690">
        <v>1304214.08</v>
      </c>
    </row>
    <row r="13" spans="1:6" ht="19.5" customHeight="1">
      <c r="A13" s="164"/>
      <c r="B13" s="171" t="s">
        <v>118</v>
      </c>
      <c r="C13" s="684" t="s">
        <v>919</v>
      </c>
      <c r="D13" s="689">
        <v>16747013.74</v>
      </c>
      <c r="E13" s="687">
        <v>15556209.58</v>
      </c>
      <c r="F13" s="690">
        <v>1190804.16</v>
      </c>
    </row>
    <row r="14" spans="1:6" ht="19.5" customHeight="1">
      <c r="A14" s="164"/>
      <c r="B14" s="171" t="s">
        <v>119</v>
      </c>
      <c r="C14" s="684" t="s">
        <v>920</v>
      </c>
      <c r="D14" s="689">
        <v>17477303.58</v>
      </c>
      <c r="E14" s="687">
        <v>16229794.459999997</v>
      </c>
      <c r="F14" s="690">
        <v>1247509.12</v>
      </c>
    </row>
    <row r="15" spans="1:6" ht="19.5" customHeight="1">
      <c r="A15" s="164"/>
      <c r="B15" s="171" t="s">
        <v>120</v>
      </c>
      <c r="C15" s="684" t="s">
        <v>921</v>
      </c>
      <c r="D15" s="689">
        <v>18207593.43</v>
      </c>
      <c r="E15" s="687">
        <v>16903379.35</v>
      </c>
      <c r="F15" s="690">
        <v>1304214.08</v>
      </c>
    </row>
    <row r="16" spans="1:6" ht="19.5" customHeight="1">
      <c r="A16" s="164"/>
      <c r="B16" s="171" t="s">
        <v>121</v>
      </c>
      <c r="C16" s="684" t="s">
        <v>922</v>
      </c>
      <c r="D16" s="689">
        <v>16016723.89</v>
      </c>
      <c r="E16" s="687">
        <v>14882624.690000001</v>
      </c>
      <c r="F16" s="690">
        <v>1134099.2</v>
      </c>
    </row>
    <row r="17" spans="1:6" ht="19.5" customHeight="1">
      <c r="A17" s="164"/>
      <c r="B17" s="171" t="s">
        <v>122</v>
      </c>
      <c r="C17" s="684" t="s">
        <v>923</v>
      </c>
      <c r="D17" s="689">
        <v>18207593.43</v>
      </c>
      <c r="E17" s="687">
        <v>16903379.35</v>
      </c>
      <c r="F17" s="690">
        <v>1304214.08</v>
      </c>
    </row>
    <row r="18" spans="1:6" ht="19.5" customHeight="1">
      <c r="A18" s="164"/>
      <c r="B18" s="171" t="s">
        <v>123</v>
      </c>
      <c r="C18" s="684" t="s">
        <v>924</v>
      </c>
      <c r="D18" s="689">
        <v>17795633.58</v>
      </c>
      <c r="E18" s="687">
        <v>16548124.459999997</v>
      </c>
      <c r="F18" s="690">
        <v>1247509.12</v>
      </c>
    </row>
    <row r="19" spans="1:6" ht="19.5" customHeight="1" thickBot="1">
      <c r="A19" s="164"/>
      <c r="B19" s="172" t="s">
        <v>124</v>
      </c>
      <c r="C19" s="685" t="s">
        <v>925</v>
      </c>
      <c r="D19" s="691">
        <v>15850520.28</v>
      </c>
      <c r="E19" s="687">
        <v>14659710.68</v>
      </c>
      <c r="F19" s="692">
        <v>1190809.6</v>
      </c>
    </row>
    <row r="20" spans="1:6" ht="19.5" customHeight="1" thickBot="1">
      <c r="A20" s="164"/>
      <c r="B20" s="173" t="s">
        <v>21</v>
      </c>
      <c r="C20" s="686" t="s">
        <v>910</v>
      </c>
      <c r="D20" s="693">
        <v>209799999.99999997</v>
      </c>
      <c r="E20" s="687">
        <v>194999999.99999997</v>
      </c>
      <c r="F20" s="694">
        <v>14800000.000000002</v>
      </c>
    </row>
    <row r="21" spans="2:6" ht="15.75">
      <c r="B21" s="14"/>
      <c r="C21" s="14"/>
      <c r="D21" s="14"/>
      <c r="E21" s="14"/>
      <c r="F21" s="14"/>
    </row>
    <row r="22" spans="2:6" ht="15.75">
      <c r="B22" s="840" t="s">
        <v>205</v>
      </c>
      <c r="C22" s="840"/>
      <c r="D22" s="840"/>
      <c r="E22" s="840"/>
      <c r="F22" s="840"/>
    </row>
  </sheetData>
  <sheetProtection/>
  <mergeCells count="2">
    <mergeCell ref="B4:F4"/>
    <mergeCell ref="B22:F22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B2:M46"/>
  <sheetViews>
    <sheetView zoomScalePageLayoutView="0" workbookViewId="0" topLeftCell="A10">
      <selection activeCell="H30" sqref="H30:L43"/>
    </sheetView>
  </sheetViews>
  <sheetFormatPr defaultColWidth="9.140625" defaultRowHeight="12.75"/>
  <cols>
    <col min="3" max="13" width="12.7109375" style="0" customWidth="1"/>
  </cols>
  <sheetData>
    <row r="2" ht="15.75">
      <c r="L2" s="75" t="s">
        <v>765</v>
      </c>
    </row>
    <row r="3" spans="2:12" s="23" customFormat="1" ht="20.25" customHeight="1">
      <c r="B3" s="841" t="s">
        <v>584</v>
      </c>
      <c r="C3" s="841"/>
      <c r="D3" s="841"/>
      <c r="E3" s="841"/>
      <c r="F3" s="841"/>
      <c r="G3" s="841"/>
      <c r="H3" s="841"/>
      <c r="I3" s="841"/>
      <c r="J3" s="841"/>
      <c r="K3" s="117"/>
      <c r="L3" s="117"/>
    </row>
    <row r="4" spans="2:13" s="23" customFormat="1" ht="15.75" thickBot="1">
      <c r="B4" s="118"/>
      <c r="C4" s="119"/>
      <c r="D4" s="119"/>
      <c r="E4" s="119"/>
      <c r="F4" s="119"/>
      <c r="G4" s="118"/>
      <c r="H4" s="118"/>
      <c r="I4" s="118"/>
      <c r="J4" s="120" t="s">
        <v>60</v>
      </c>
      <c r="K4" s="118"/>
      <c r="L4" s="120"/>
      <c r="M4" s="89"/>
    </row>
    <row r="5" spans="2:13" s="23" customFormat="1" ht="30" customHeight="1">
      <c r="B5" s="847" t="s">
        <v>586</v>
      </c>
      <c r="C5" s="846" t="s">
        <v>585</v>
      </c>
      <c r="D5" s="844"/>
      <c r="E5" s="844"/>
      <c r="F5" s="845"/>
      <c r="G5" s="844" t="s">
        <v>743</v>
      </c>
      <c r="H5" s="844"/>
      <c r="I5" s="844"/>
      <c r="J5" s="845"/>
      <c r="K5" s="121"/>
      <c r="L5" s="121"/>
      <c r="M5" s="89"/>
    </row>
    <row r="6" spans="2:13" s="23" customFormat="1" ht="24.75" thickBot="1">
      <c r="B6" s="833"/>
      <c r="C6" s="154" t="s">
        <v>590</v>
      </c>
      <c r="D6" s="155" t="s">
        <v>527</v>
      </c>
      <c r="E6" s="155" t="s">
        <v>588</v>
      </c>
      <c r="F6" s="156" t="s">
        <v>589</v>
      </c>
      <c r="G6" s="154" t="s">
        <v>590</v>
      </c>
      <c r="H6" s="155" t="s">
        <v>527</v>
      </c>
      <c r="I6" s="155" t="s">
        <v>588</v>
      </c>
      <c r="J6" s="156" t="s">
        <v>589</v>
      </c>
      <c r="K6" s="122"/>
      <c r="L6" s="122"/>
      <c r="M6" s="89"/>
    </row>
    <row r="7" spans="2:13" s="23" customFormat="1" ht="15.75" thickBot="1">
      <c r="B7" s="157"/>
      <c r="C7" s="158" t="s">
        <v>591</v>
      </c>
      <c r="D7" s="159">
        <v>1</v>
      </c>
      <c r="E7" s="159">
        <v>2</v>
      </c>
      <c r="F7" s="160">
        <v>3</v>
      </c>
      <c r="G7" s="158" t="s">
        <v>591</v>
      </c>
      <c r="H7" s="159">
        <v>1</v>
      </c>
      <c r="I7" s="159">
        <v>2</v>
      </c>
      <c r="J7" s="160">
        <v>3</v>
      </c>
      <c r="K7" s="122"/>
      <c r="L7" s="122"/>
      <c r="M7" s="89"/>
    </row>
    <row r="8" spans="2:13" s="23" customFormat="1" ht="15">
      <c r="B8" s="123" t="s">
        <v>113</v>
      </c>
      <c r="C8" s="125">
        <v>64000</v>
      </c>
      <c r="D8" s="125">
        <v>24000</v>
      </c>
      <c r="E8" s="454">
        <v>20000</v>
      </c>
      <c r="F8" s="454">
        <v>2</v>
      </c>
      <c r="G8" s="125">
        <v>64000</v>
      </c>
      <c r="H8" s="125">
        <v>24000</v>
      </c>
      <c r="I8" s="454">
        <v>20000</v>
      </c>
      <c r="J8" s="454">
        <v>2</v>
      </c>
      <c r="K8" s="126"/>
      <c r="L8" s="126"/>
      <c r="M8" s="89"/>
    </row>
    <row r="9" spans="2:13" s="23" customFormat="1" ht="15">
      <c r="B9" s="127" t="s">
        <v>114</v>
      </c>
      <c r="C9" s="125">
        <v>64000</v>
      </c>
      <c r="D9" s="125">
        <v>24000</v>
      </c>
      <c r="E9" s="454">
        <v>20000</v>
      </c>
      <c r="F9" s="454">
        <v>2</v>
      </c>
      <c r="G9" s="125">
        <v>64000</v>
      </c>
      <c r="H9" s="125">
        <v>24000</v>
      </c>
      <c r="I9" s="454">
        <v>20000</v>
      </c>
      <c r="J9" s="454">
        <v>2</v>
      </c>
      <c r="K9" s="126"/>
      <c r="L9" s="126"/>
      <c r="M9" s="89"/>
    </row>
    <row r="10" spans="2:13" s="23" customFormat="1" ht="15">
      <c r="B10" s="127" t="s">
        <v>115</v>
      </c>
      <c r="C10" s="125">
        <v>64000</v>
      </c>
      <c r="D10" s="125">
        <v>24000</v>
      </c>
      <c r="E10" s="454">
        <v>20000</v>
      </c>
      <c r="F10" s="454">
        <v>2</v>
      </c>
      <c r="G10" s="125">
        <v>64000</v>
      </c>
      <c r="H10" s="125">
        <v>24000</v>
      </c>
      <c r="I10" s="454">
        <v>20000</v>
      </c>
      <c r="J10" s="454">
        <v>2</v>
      </c>
      <c r="K10" s="126"/>
      <c r="L10" s="126"/>
      <c r="M10" s="89"/>
    </row>
    <row r="11" spans="2:13" s="23" customFormat="1" ht="15">
      <c r="B11" s="127" t="s">
        <v>116</v>
      </c>
      <c r="C11" s="125">
        <v>64000</v>
      </c>
      <c r="D11" s="125">
        <v>24000</v>
      </c>
      <c r="E11" s="454">
        <v>20000</v>
      </c>
      <c r="F11" s="454">
        <v>2</v>
      </c>
      <c r="G11" s="125">
        <v>64000</v>
      </c>
      <c r="H11" s="125">
        <v>24000</v>
      </c>
      <c r="I11" s="454">
        <v>20000</v>
      </c>
      <c r="J11" s="454">
        <v>2</v>
      </c>
      <c r="K11" s="126"/>
      <c r="L11" s="126"/>
      <c r="M11" s="89"/>
    </row>
    <row r="12" spans="2:13" s="23" customFormat="1" ht="15">
      <c r="B12" s="127" t="s">
        <v>117</v>
      </c>
      <c r="C12" s="125">
        <v>64000</v>
      </c>
      <c r="D12" s="125">
        <v>24000</v>
      </c>
      <c r="E12" s="454">
        <v>20000</v>
      </c>
      <c r="F12" s="454">
        <v>2</v>
      </c>
      <c r="G12" s="125">
        <v>64000</v>
      </c>
      <c r="H12" s="125">
        <v>24000</v>
      </c>
      <c r="I12" s="454">
        <v>20000</v>
      </c>
      <c r="J12" s="454">
        <v>2</v>
      </c>
      <c r="K12" s="126"/>
      <c r="L12" s="126"/>
      <c r="M12" s="89"/>
    </row>
    <row r="13" spans="2:13" s="23" customFormat="1" ht="15">
      <c r="B13" s="127" t="s">
        <v>118</v>
      </c>
      <c r="C13" s="125">
        <v>64000</v>
      </c>
      <c r="D13" s="125">
        <v>24000</v>
      </c>
      <c r="E13" s="454">
        <v>20000</v>
      </c>
      <c r="F13" s="454">
        <v>2</v>
      </c>
      <c r="G13" s="125">
        <v>64000</v>
      </c>
      <c r="H13" s="125">
        <v>24000</v>
      </c>
      <c r="I13" s="454">
        <v>20000</v>
      </c>
      <c r="J13" s="454">
        <v>2</v>
      </c>
      <c r="K13" s="126"/>
      <c r="L13" s="126"/>
      <c r="M13" s="89"/>
    </row>
    <row r="14" spans="2:13" s="23" customFormat="1" ht="15">
      <c r="B14" s="127" t="s">
        <v>119</v>
      </c>
      <c r="C14" s="125">
        <v>64000</v>
      </c>
      <c r="D14" s="125">
        <v>24000</v>
      </c>
      <c r="E14" s="454">
        <v>20000</v>
      </c>
      <c r="F14" s="454">
        <v>2</v>
      </c>
      <c r="G14" s="125">
        <v>64000</v>
      </c>
      <c r="H14" s="125">
        <v>24000</v>
      </c>
      <c r="I14" s="454">
        <v>20000</v>
      </c>
      <c r="J14" s="454">
        <v>2</v>
      </c>
      <c r="K14" s="126"/>
      <c r="L14" s="126"/>
      <c r="M14" s="89"/>
    </row>
    <row r="15" spans="2:13" s="23" customFormat="1" ht="15">
      <c r="B15" s="127" t="s">
        <v>120</v>
      </c>
      <c r="C15" s="125">
        <v>64000</v>
      </c>
      <c r="D15" s="125">
        <v>24000</v>
      </c>
      <c r="E15" s="454">
        <v>20000</v>
      </c>
      <c r="F15" s="454">
        <v>2</v>
      </c>
      <c r="G15" s="125">
        <v>64000</v>
      </c>
      <c r="H15" s="125">
        <v>24000</v>
      </c>
      <c r="I15" s="454">
        <v>20000</v>
      </c>
      <c r="J15" s="454">
        <v>2</v>
      </c>
      <c r="K15" s="126"/>
      <c r="L15" s="126"/>
      <c r="M15" s="89"/>
    </row>
    <row r="16" spans="2:13" s="23" customFormat="1" ht="15">
      <c r="B16" s="127" t="s">
        <v>121</v>
      </c>
      <c r="C16" s="125">
        <v>64000</v>
      </c>
      <c r="D16" s="125">
        <v>24000</v>
      </c>
      <c r="E16" s="454">
        <v>20000</v>
      </c>
      <c r="F16" s="454">
        <v>2</v>
      </c>
      <c r="G16" s="125">
        <v>64000</v>
      </c>
      <c r="H16" s="125">
        <v>24000</v>
      </c>
      <c r="I16" s="454">
        <v>20000</v>
      </c>
      <c r="J16" s="454">
        <v>2</v>
      </c>
      <c r="K16" s="126"/>
      <c r="L16" s="126"/>
      <c r="M16" s="89"/>
    </row>
    <row r="17" spans="2:13" s="23" customFormat="1" ht="15">
      <c r="B17" s="127" t="s">
        <v>122</v>
      </c>
      <c r="C17" s="125">
        <v>64000</v>
      </c>
      <c r="D17" s="125">
        <v>24000</v>
      </c>
      <c r="E17" s="454">
        <v>20000</v>
      </c>
      <c r="F17" s="454">
        <v>2</v>
      </c>
      <c r="G17" s="125">
        <v>64000</v>
      </c>
      <c r="H17" s="125">
        <v>24000</v>
      </c>
      <c r="I17" s="454">
        <v>20000</v>
      </c>
      <c r="J17" s="454">
        <v>2</v>
      </c>
      <c r="K17" s="126"/>
      <c r="L17" s="126"/>
      <c r="M17" s="89"/>
    </row>
    <row r="18" spans="2:13" s="23" customFormat="1" ht="15">
      <c r="B18" s="127" t="s">
        <v>123</v>
      </c>
      <c r="C18" s="125">
        <v>64000</v>
      </c>
      <c r="D18" s="125">
        <v>24000</v>
      </c>
      <c r="E18" s="454">
        <v>20000</v>
      </c>
      <c r="F18" s="454">
        <v>2</v>
      </c>
      <c r="G18" s="125">
        <v>64000</v>
      </c>
      <c r="H18" s="125">
        <v>24000</v>
      </c>
      <c r="I18" s="454">
        <v>20000</v>
      </c>
      <c r="J18" s="454">
        <v>2</v>
      </c>
      <c r="K18" s="126"/>
      <c r="L18" s="126"/>
      <c r="M18" s="89"/>
    </row>
    <row r="19" spans="2:13" s="23" customFormat="1" ht="15.75" thickBot="1">
      <c r="B19" s="130" t="s">
        <v>124</v>
      </c>
      <c r="C19" s="125">
        <v>64000</v>
      </c>
      <c r="D19" s="125">
        <v>24000</v>
      </c>
      <c r="E19" s="454">
        <v>20000</v>
      </c>
      <c r="F19" s="454">
        <v>2</v>
      </c>
      <c r="G19" s="125">
        <v>64000</v>
      </c>
      <c r="H19" s="125">
        <v>24000</v>
      </c>
      <c r="I19" s="454">
        <v>20000</v>
      </c>
      <c r="J19" s="454">
        <v>2</v>
      </c>
      <c r="K19" s="126"/>
      <c r="L19" s="126"/>
      <c r="M19" s="89"/>
    </row>
    <row r="20" spans="2:13" s="23" customFormat="1" ht="15.75" thickBot="1">
      <c r="B20" s="133" t="s">
        <v>21</v>
      </c>
      <c r="C20" s="135">
        <f>SUM(C8:C19)</f>
        <v>768000</v>
      </c>
      <c r="D20" s="135">
        <f>SUM(D8:D19)</f>
        <v>288000</v>
      </c>
      <c r="E20" s="460">
        <f>SUM(E8:E19)</f>
        <v>240000</v>
      </c>
      <c r="F20" s="460">
        <v>2</v>
      </c>
      <c r="G20" s="135">
        <f>SUM(G8:G19)</f>
        <v>768000</v>
      </c>
      <c r="H20" s="135">
        <f>SUM(H8:H19)</f>
        <v>288000</v>
      </c>
      <c r="I20" s="460">
        <f>SUM(I8:I19)</f>
        <v>240000</v>
      </c>
      <c r="J20" s="460">
        <v>2</v>
      </c>
      <c r="K20" s="126"/>
      <c r="L20" s="126"/>
      <c r="M20" s="89"/>
    </row>
    <row r="21" spans="2:13" s="23" customFormat="1" ht="15.75" thickBot="1">
      <c r="B21" s="136" t="s">
        <v>125</v>
      </c>
      <c r="C21" s="125">
        <v>64000</v>
      </c>
      <c r="D21" s="138">
        <v>24000</v>
      </c>
      <c r="E21" s="462">
        <v>20000</v>
      </c>
      <c r="F21" s="462">
        <v>2</v>
      </c>
      <c r="G21" s="125">
        <v>64000</v>
      </c>
      <c r="H21" s="138">
        <v>24000</v>
      </c>
      <c r="I21" s="462">
        <v>20000</v>
      </c>
      <c r="J21" s="462">
        <v>2</v>
      </c>
      <c r="K21" s="126"/>
      <c r="L21" s="126"/>
      <c r="M21" s="89"/>
    </row>
    <row r="22" spans="2:12" s="23" customFormat="1" ht="12.75"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</row>
    <row r="23" spans="2:12" s="23" customFormat="1" ht="12.75"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</row>
    <row r="24" spans="2:12" s="23" customFormat="1" ht="12.75"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</row>
    <row r="25" spans="2:12" s="23" customFormat="1" ht="20.25" customHeight="1">
      <c r="B25" s="841" t="s">
        <v>587</v>
      </c>
      <c r="C25" s="841"/>
      <c r="D25" s="841"/>
      <c r="E25" s="841"/>
      <c r="F25" s="841"/>
      <c r="G25" s="841"/>
      <c r="H25" s="841"/>
      <c r="I25" s="841"/>
      <c r="J25" s="841"/>
      <c r="K25" s="841"/>
      <c r="L25" s="841"/>
    </row>
    <row r="26" spans="2:12" s="23" customFormat="1" ht="15.75" thickBot="1">
      <c r="B26" s="140"/>
      <c r="C26" s="141"/>
      <c r="D26" s="141"/>
      <c r="E26" s="141"/>
      <c r="F26" s="141"/>
      <c r="G26" s="140"/>
      <c r="H26" s="126"/>
      <c r="I26" s="126"/>
      <c r="J26" s="126"/>
      <c r="K26" s="118"/>
      <c r="L26" s="120" t="s">
        <v>60</v>
      </c>
    </row>
    <row r="27" spans="2:12" s="23" customFormat="1" ht="30" customHeight="1">
      <c r="B27" s="817" t="s">
        <v>586</v>
      </c>
      <c r="C27" s="843" t="s">
        <v>585</v>
      </c>
      <c r="D27" s="844"/>
      <c r="E27" s="844"/>
      <c r="F27" s="844"/>
      <c r="G27" s="845"/>
      <c r="H27" s="846" t="s">
        <v>747</v>
      </c>
      <c r="I27" s="844"/>
      <c r="J27" s="844"/>
      <c r="K27" s="844"/>
      <c r="L27" s="845"/>
    </row>
    <row r="28" spans="2:12" s="23" customFormat="1" ht="30" customHeight="1" thickBot="1">
      <c r="B28" s="842"/>
      <c r="C28" s="155" t="s">
        <v>590</v>
      </c>
      <c r="D28" s="155" t="s">
        <v>527</v>
      </c>
      <c r="E28" s="155" t="s">
        <v>588</v>
      </c>
      <c r="F28" s="155" t="s">
        <v>589</v>
      </c>
      <c r="G28" s="161" t="s">
        <v>592</v>
      </c>
      <c r="H28" s="155" t="s">
        <v>590</v>
      </c>
      <c r="I28" s="155" t="s">
        <v>527</v>
      </c>
      <c r="J28" s="155" t="s">
        <v>588</v>
      </c>
      <c r="K28" s="155" t="s">
        <v>589</v>
      </c>
      <c r="L28" s="161" t="s">
        <v>592</v>
      </c>
    </row>
    <row r="29" spans="2:12" s="23" customFormat="1" ht="15.75" thickBot="1">
      <c r="B29" s="162"/>
      <c r="C29" s="159" t="s">
        <v>591</v>
      </c>
      <c r="D29" s="159">
        <v>1</v>
      </c>
      <c r="E29" s="159">
        <v>2</v>
      </c>
      <c r="F29" s="159">
        <v>2</v>
      </c>
      <c r="G29" s="163">
        <v>4</v>
      </c>
      <c r="H29" s="159" t="s">
        <v>591</v>
      </c>
      <c r="I29" s="159">
        <v>1</v>
      </c>
      <c r="J29" s="159">
        <v>2</v>
      </c>
      <c r="K29" s="159">
        <v>3</v>
      </c>
      <c r="L29" s="163">
        <v>4</v>
      </c>
    </row>
    <row r="30" spans="2:12" s="23" customFormat="1" ht="15">
      <c r="B30" s="142" t="s">
        <v>113</v>
      </c>
      <c r="C30" s="125">
        <v>101265.82</v>
      </c>
      <c r="D30" s="125">
        <v>37974.68</v>
      </c>
      <c r="E30" s="454">
        <v>31645.57</v>
      </c>
      <c r="F30" s="454">
        <v>2</v>
      </c>
      <c r="G30" s="455"/>
      <c r="H30" s="125">
        <v>101265.82</v>
      </c>
      <c r="I30" s="125">
        <v>37974.68</v>
      </c>
      <c r="J30" s="454">
        <v>31645.57</v>
      </c>
      <c r="K30" s="454">
        <v>2</v>
      </c>
      <c r="L30" s="455"/>
    </row>
    <row r="31" spans="2:12" s="23" customFormat="1" ht="15">
      <c r="B31" s="144" t="s">
        <v>114</v>
      </c>
      <c r="C31" s="125">
        <v>101265.82</v>
      </c>
      <c r="D31" s="125">
        <v>37974.68</v>
      </c>
      <c r="E31" s="454">
        <v>31645.57</v>
      </c>
      <c r="F31" s="454">
        <v>2</v>
      </c>
      <c r="G31" s="457"/>
      <c r="H31" s="125">
        <v>101265.82</v>
      </c>
      <c r="I31" s="125">
        <v>37974.68</v>
      </c>
      <c r="J31" s="454">
        <v>31645.57</v>
      </c>
      <c r="K31" s="454">
        <v>2</v>
      </c>
      <c r="L31" s="457"/>
    </row>
    <row r="32" spans="2:12" s="23" customFormat="1" ht="15">
      <c r="B32" s="144" t="s">
        <v>115</v>
      </c>
      <c r="C32" s="125">
        <v>101265.82</v>
      </c>
      <c r="D32" s="125">
        <v>37974.68</v>
      </c>
      <c r="E32" s="454">
        <v>31645.57</v>
      </c>
      <c r="F32" s="454">
        <v>2</v>
      </c>
      <c r="G32" s="457"/>
      <c r="H32" s="125">
        <v>101265.82</v>
      </c>
      <c r="I32" s="125">
        <v>37974.68</v>
      </c>
      <c r="J32" s="454">
        <v>31645.57</v>
      </c>
      <c r="K32" s="454">
        <v>2</v>
      </c>
      <c r="L32" s="457"/>
    </row>
    <row r="33" spans="2:12" s="23" customFormat="1" ht="15">
      <c r="B33" s="144" t="s">
        <v>116</v>
      </c>
      <c r="C33" s="125">
        <v>101265.82</v>
      </c>
      <c r="D33" s="125">
        <v>37974.68</v>
      </c>
      <c r="E33" s="454">
        <v>31645.57</v>
      </c>
      <c r="F33" s="454">
        <v>2</v>
      </c>
      <c r="G33" s="457"/>
      <c r="H33" s="125">
        <v>101265.82</v>
      </c>
      <c r="I33" s="125">
        <v>37974.68</v>
      </c>
      <c r="J33" s="454">
        <v>31645.57</v>
      </c>
      <c r="K33" s="454">
        <v>2</v>
      </c>
      <c r="L33" s="457"/>
    </row>
    <row r="34" spans="2:12" s="23" customFormat="1" ht="15">
      <c r="B34" s="144" t="s">
        <v>117</v>
      </c>
      <c r="C34" s="125">
        <v>101265.82</v>
      </c>
      <c r="D34" s="125">
        <v>37974.68</v>
      </c>
      <c r="E34" s="454">
        <v>31645.57</v>
      </c>
      <c r="F34" s="454">
        <v>2</v>
      </c>
      <c r="G34" s="457"/>
      <c r="H34" s="125">
        <v>101265.82</v>
      </c>
      <c r="I34" s="125">
        <v>37974.68</v>
      </c>
      <c r="J34" s="454">
        <v>31645.57</v>
      </c>
      <c r="K34" s="454">
        <v>2</v>
      </c>
      <c r="L34" s="457"/>
    </row>
    <row r="35" spans="2:12" s="23" customFormat="1" ht="15">
      <c r="B35" s="144" t="s">
        <v>118</v>
      </c>
      <c r="C35" s="125">
        <v>101265.82</v>
      </c>
      <c r="D35" s="125">
        <v>37974.68</v>
      </c>
      <c r="E35" s="454">
        <v>31645.57</v>
      </c>
      <c r="F35" s="454">
        <v>2</v>
      </c>
      <c r="G35" s="457"/>
      <c r="H35" s="125">
        <v>101265.82</v>
      </c>
      <c r="I35" s="125">
        <v>37974.68</v>
      </c>
      <c r="J35" s="454">
        <v>31645.57</v>
      </c>
      <c r="K35" s="454">
        <v>2</v>
      </c>
      <c r="L35" s="457"/>
    </row>
    <row r="36" spans="2:12" s="23" customFormat="1" ht="15">
      <c r="B36" s="144" t="s">
        <v>119</v>
      </c>
      <c r="C36" s="125">
        <v>101265.82</v>
      </c>
      <c r="D36" s="125">
        <v>37974.68</v>
      </c>
      <c r="E36" s="454">
        <v>31645.57</v>
      </c>
      <c r="F36" s="454">
        <v>2</v>
      </c>
      <c r="G36" s="457"/>
      <c r="H36" s="125">
        <v>101265.82</v>
      </c>
      <c r="I36" s="125">
        <v>37974.68</v>
      </c>
      <c r="J36" s="454">
        <v>31645.57</v>
      </c>
      <c r="K36" s="454">
        <v>2</v>
      </c>
      <c r="L36" s="457"/>
    </row>
    <row r="37" spans="2:12" s="23" customFormat="1" ht="15">
      <c r="B37" s="144" t="s">
        <v>120</v>
      </c>
      <c r="C37" s="125">
        <v>101265.82</v>
      </c>
      <c r="D37" s="125">
        <v>37974.68</v>
      </c>
      <c r="E37" s="454">
        <v>31645.57</v>
      </c>
      <c r="F37" s="454">
        <v>2</v>
      </c>
      <c r="G37" s="457"/>
      <c r="H37" s="125">
        <v>101265.82</v>
      </c>
      <c r="I37" s="125">
        <v>37974.68</v>
      </c>
      <c r="J37" s="454">
        <v>31645.57</v>
      </c>
      <c r="K37" s="454">
        <v>2</v>
      </c>
      <c r="L37" s="457"/>
    </row>
    <row r="38" spans="2:12" s="23" customFormat="1" ht="15">
      <c r="B38" s="144" t="s">
        <v>121</v>
      </c>
      <c r="C38" s="125">
        <v>101265.82</v>
      </c>
      <c r="D38" s="125">
        <v>37974.68</v>
      </c>
      <c r="E38" s="454">
        <v>31645.57</v>
      </c>
      <c r="F38" s="454">
        <v>2</v>
      </c>
      <c r="G38" s="457"/>
      <c r="H38" s="125">
        <v>101265.82</v>
      </c>
      <c r="I38" s="125">
        <v>37974.68</v>
      </c>
      <c r="J38" s="454">
        <v>31645.57</v>
      </c>
      <c r="K38" s="454">
        <v>2</v>
      </c>
      <c r="L38" s="457"/>
    </row>
    <row r="39" spans="2:12" s="23" customFormat="1" ht="15">
      <c r="B39" s="144" t="s">
        <v>122</v>
      </c>
      <c r="C39" s="125">
        <v>101265.82</v>
      </c>
      <c r="D39" s="125">
        <v>37974.68</v>
      </c>
      <c r="E39" s="454">
        <v>31645.57</v>
      </c>
      <c r="F39" s="454">
        <v>2</v>
      </c>
      <c r="G39" s="457"/>
      <c r="H39" s="125">
        <v>101265.82</v>
      </c>
      <c r="I39" s="125">
        <v>37974.68</v>
      </c>
      <c r="J39" s="454">
        <v>31645.57</v>
      </c>
      <c r="K39" s="454">
        <v>2</v>
      </c>
      <c r="L39" s="457"/>
    </row>
    <row r="40" spans="2:12" s="23" customFormat="1" ht="15">
      <c r="B40" s="144" t="s">
        <v>123</v>
      </c>
      <c r="C40" s="125">
        <v>101265.82</v>
      </c>
      <c r="D40" s="125">
        <v>37974.68</v>
      </c>
      <c r="E40" s="454">
        <v>31645.57</v>
      </c>
      <c r="F40" s="454">
        <v>2</v>
      </c>
      <c r="G40" s="457"/>
      <c r="H40" s="125">
        <v>101265.82</v>
      </c>
      <c r="I40" s="125">
        <v>37974.68</v>
      </c>
      <c r="J40" s="454">
        <v>31645.57</v>
      </c>
      <c r="K40" s="454">
        <v>2</v>
      </c>
      <c r="L40" s="457"/>
    </row>
    <row r="41" spans="2:12" s="23" customFormat="1" ht="15.75" thickBot="1">
      <c r="B41" s="146" t="s">
        <v>124</v>
      </c>
      <c r="C41" s="125">
        <v>101265.82</v>
      </c>
      <c r="D41" s="125">
        <v>37974.68</v>
      </c>
      <c r="E41" s="454">
        <v>31645.57</v>
      </c>
      <c r="F41" s="454">
        <v>2</v>
      </c>
      <c r="G41" s="459"/>
      <c r="H41" s="125">
        <v>101265.82</v>
      </c>
      <c r="I41" s="125">
        <v>37974.68</v>
      </c>
      <c r="J41" s="454">
        <v>31645.57</v>
      </c>
      <c r="K41" s="454">
        <v>2</v>
      </c>
      <c r="L41" s="459"/>
    </row>
    <row r="42" spans="2:12" s="23" customFormat="1" ht="15.75" thickBot="1">
      <c r="B42" s="148" t="s">
        <v>21</v>
      </c>
      <c r="C42" s="135">
        <f>SUM(C30:C41)</f>
        <v>1215189.8400000003</v>
      </c>
      <c r="D42" s="135">
        <f>SUM(D30:D41)</f>
        <v>455696.16</v>
      </c>
      <c r="E42" s="460">
        <f>SUM(E30:E41)</f>
        <v>379746.84</v>
      </c>
      <c r="F42" s="454">
        <v>2</v>
      </c>
      <c r="G42" s="461"/>
      <c r="H42" s="135">
        <f>SUM(H30:H41)</f>
        <v>1215189.8400000003</v>
      </c>
      <c r="I42" s="135">
        <f>SUM(I30:I41)</f>
        <v>455696.16</v>
      </c>
      <c r="J42" s="460">
        <f>SUM(J30:J41)</f>
        <v>379746.84</v>
      </c>
      <c r="K42" s="454">
        <v>2</v>
      </c>
      <c r="L42" s="461"/>
    </row>
    <row r="43" spans="2:12" s="23" customFormat="1" ht="15.75" thickBot="1">
      <c r="B43" s="150" t="s">
        <v>125</v>
      </c>
      <c r="C43" s="125">
        <v>101265.82</v>
      </c>
      <c r="D43" s="125">
        <v>37974.68</v>
      </c>
      <c r="E43" s="454">
        <v>31645.57</v>
      </c>
      <c r="F43" s="454">
        <v>2</v>
      </c>
      <c r="G43" s="463"/>
      <c r="H43" s="125">
        <v>101265.82</v>
      </c>
      <c r="I43" s="125">
        <v>37974.68</v>
      </c>
      <c r="J43" s="454">
        <v>31645.57</v>
      </c>
      <c r="K43" s="454">
        <v>2</v>
      </c>
      <c r="L43" s="463"/>
    </row>
    <row r="44" spans="2:12" s="23" customFormat="1" ht="15">
      <c r="B44" s="152"/>
      <c r="C44" s="153"/>
      <c r="D44" s="153"/>
      <c r="E44" s="126"/>
      <c r="F44" s="126"/>
      <c r="G44" s="126"/>
      <c r="H44" s="153"/>
      <c r="I44" s="153"/>
      <c r="J44" s="126"/>
      <c r="K44" s="126"/>
      <c r="L44" s="126"/>
    </row>
    <row r="45" spans="2:12" s="23" customFormat="1" ht="15">
      <c r="B45" s="152"/>
      <c r="C45" s="153"/>
      <c r="D45" s="153"/>
      <c r="E45" s="126"/>
      <c r="F45" s="126"/>
      <c r="G45" s="126"/>
      <c r="H45" s="153"/>
      <c r="I45" s="153"/>
      <c r="J45" s="126"/>
      <c r="K45" s="126"/>
      <c r="L45" s="126"/>
    </row>
    <row r="46" spans="2:12" ht="12.75"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</row>
  </sheetData>
  <sheetProtection/>
  <mergeCells count="8">
    <mergeCell ref="B25:L25"/>
    <mergeCell ref="B27:B28"/>
    <mergeCell ref="C27:G27"/>
    <mergeCell ref="H27:L27"/>
    <mergeCell ref="B3:J3"/>
    <mergeCell ref="B5:B6"/>
    <mergeCell ref="C5:F5"/>
    <mergeCell ref="G5:J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scale="70" r:id="rId1"/>
  <rowBreaks count="1" manualBreakCount="1">
    <brk id="43" max="255" man="1"/>
  </rowBreaks>
  <colBreaks count="1" manualBreakCount="1">
    <brk id="12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B2:M52"/>
  <sheetViews>
    <sheetView zoomScalePageLayoutView="0" workbookViewId="0" topLeftCell="A25">
      <selection activeCell="B1" sqref="B1"/>
    </sheetView>
  </sheetViews>
  <sheetFormatPr defaultColWidth="9.140625" defaultRowHeight="12.75"/>
  <cols>
    <col min="3" max="13" width="12.7109375" style="0" customWidth="1"/>
  </cols>
  <sheetData>
    <row r="2" ht="15.75">
      <c r="L2" s="75" t="s">
        <v>767</v>
      </c>
    </row>
    <row r="3" spans="2:12" s="23" customFormat="1" ht="20.25" customHeight="1">
      <c r="B3" s="841" t="s">
        <v>593</v>
      </c>
      <c r="C3" s="841"/>
      <c r="D3" s="841"/>
      <c r="E3" s="841"/>
      <c r="F3" s="841"/>
      <c r="G3" s="841"/>
      <c r="H3" s="841"/>
      <c r="I3" s="841"/>
      <c r="J3" s="841"/>
      <c r="K3" s="117"/>
      <c r="L3" s="117"/>
    </row>
    <row r="4" spans="2:13" s="23" customFormat="1" ht="15.75" thickBot="1">
      <c r="B4" s="118"/>
      <c r="C4" s="119"/>
      <c r="D4" s="119"/>
      <c r="E4" s="119"/>
      <c r="F4" s="119"/>
      <c r="G4" s="118"/>
      <c r="H4" s="118"/>
      <c r="I4" s="118"/>
      <c r="J4" s="120" t="s">
        <v>60</v>
      </c>
      <c r="K4" s="118"/>
      <c r="L4" s="120"/>
      <c r="M4" s="89"/>
    </row>
    <row r="5" spans="2:13" s="23" customFormat="1" ht="30" customHeight="1">
      <c r="B5" s="847" t="s">
        <v>586</v>
      </c>
      <c r="C5" s="846" t="s">
        <v>746</v>
      </c>
      <c r="D5" s="844"/>
      <c r="E5" s="844"/>
      <c r="F5" s="845"/>
      <c r="G5" s="844" t="s">
        <v>744</v>
      </c>
      <c r="H5" s="844"/>
      <c r="I5" s="844"/>
      <c r="J5" s="845"/>
      <c r="K5" s="121"/>
      <c r="L5" s="121"/>
      <c r="M5" s="89"/>
    </row>
    <row r="6" spans="2:13" s="23" customFormat="1" ht="30" customHeight="1" thickBot="1">
      <c r="B6" s="833"/>
      <c r="C6" s="154" t="s">
        <v>590</v>
      </c>
      <c r="D6" s="155" t="s">
        <v>527</v>
      </c>
      <c r="E6" s="155" t="s">
        <v>588</v>
      </c>
      <c r="F6" s="156" t="s">
        <v>589</v>
      </c>
      <c r="G6" s="154" t="s">
        <v>590</v>
      </c>
      <c r="H6" s="155" t="s">
        <v>527</v>
      </c>
      <c r="I6" s="155" t="s">
        <v>588</v>
      </c>
      <c r="J6" s="156" t="s">
        <v>589</v>
      </c>
      <c r="K6" s="122"/>
      <c r="L6" s="122"/>
      <c r="M6" s="89"/>
    </row>
    <row r="7" spans="2:13" s="23" customFormat="1" ht="15.75" thickBot="1">
      <c r="B7" s="157"/>
      <c r="C7" s="158" t="s">
        <v>591</v>
      </c>
      <c r="D7" s="159">
        <v>1</v>
      </c>
      <c r="E7" s="159">
        <v>2</v>
      </c>
      <c r="F7" s="160">
        <v>3</v>
      </c>
      <c r="G7" s="158" t="s">
        <v>591</v>
      </c>
      <c r="H7" s="159">
        <v>1</v>
      </c>
      <c r="I7" s="159">
        <v>2</v>
      </c>
      <c r="J7" s="160">
        <v>3</v>
      </c>
      <c r="K7" s="122"/>
      <c r="L7" s="122"/>
      <c r="M7" s="89"/>
    </row>
    <row r="8" spans="2:13" s="23" customFormat="1" ht="15">
      <c r="B8" s="123" t="s">
        <v>113</v>
      </c>
      <c r="C8" s="124"/>
      <c r="D8" s="125"/>
      <c r="E8" s="454"/>
      <c r="F8" s="455"/>
      <c r="G8" s="124"/>
      <c r="H8" s="125"/>
      <c r="I8" s="454"/>
      <c r="J8" s="455"/>
      <c r="K8" s="126"/>
      <c r="L8" s="126"/>
      <c r="M8" s="89"/>
    </row>
    <row r="9" spans="2:13" s="23" customFormat="1" ht="15">
      <c r="B9" s="127" t="s">
        <v>114</v>
      </c>
      <c r="C9" s="128"/>
      <c r="D9" s="129"/>
      <c r="E9" s="456"/>
      <c r="F9" s="457"/>
      <c r="G9" s="128"/>
      <c r="H9" s="129"/>
      <c r="I9" s="456"/>
      <c r="J9" s="457"/>
      <c r="K9" s="126"/>
      <c r="L9" s="126"/>
      <c r="M9" s="89"/>
    </row>
    <row r="10" spans="2:13" s="23" customFormat="1" ht="15">
      <c r="B10" s="127" t="s">
        <v>115</v>
      </c>
      <c r="C10" s="128"/>
      <c r="D10" s="129"/>
      <c r="E10" s="456"/>
      <c r="F10" s="457"/>
      <c r="G10" s="128"/>
      <c r="H10" s="129"/>
      <c r="I10" s="456"/>
      <c r="J10" s="457"/>
      <c r="K10" s="126"/>
      <c r="L10" s="126"/>
      <c r="M10" s="89"/>
    </row>
    <row r="11" spans="2:13" s="23" customFormat="1" ht="15">
      <c r="B11" s="127" t="s">
        <v>116</v>
      </c>
      <c r="C11" s="128"/>
      <c r="D11" s="129"/>
      <c r="E11" s="456"/>
      <c r="F11" s="457"/>
      <c r="G11" s="128"/>
      <c r="H11" s="129"/>
      <c r="I11" s="456"/>
      <c r="J11" s="457"/>
      <c r="K11" s="126"/>
      <c r="L11" s="126"/>
      <c r="M11" s="89"/>
    </row>
    <row r="12" spans="2:13" s="23" customFormat="1" ht="15">
      <c r="B12" s="127" t="s">
        <v>117</v>
      </c>
      <c r="C12" s="128"/>
      <c r="D12" s="129"/>
      <c r="E12" s="456"/>
      <c r="F12" s="457"/>
      <c r="G12" s="128"/>
      <c r="H12" s="129"/>
      <c r="I12" s="456"/>
      <c r="J12" s="457"/>
      <c r="K12" s="126"/>
      <c r="L12" s="126"/>
      <c r="M12" s="89"/>
    </row>
    <row r="13" spans="2:13" s="23" customFormat="1" ht="15">
      <c r="B13" s="127" t="s">
        <v>118</v>
      </c>
      <c r="C13" s="128"/>
      <c r="D13" s="129"/>
      <c r="E13" s="456"/>
      <c r="F13" s="457"/>
      <c r="G13" s="128"/>
      <c r="H13" s="129"/>
      <c r="I13" s="456"/>
      <c r="J13" s="457"/>
      <c r="K13" s="126"/>
      <c r="L13" s="126"/>
      <c r="M13" s="89"/>
    </row>
    <row r="14" spans="2:13" s="23" customFormat="1" ht="15">
      <c r="B14" s="127" t="s">
        <v>119</v>
      </c>
      <c r="C14" s="128"/>
      <c r="D14" s="129"/>
      <c r="E14" s="456"/>
      <c r="F14" s="457"/>
      <c r="G14" s="128"/>
      <c r="H14" s="129"/>
      <c r="I14" s="456"/>
      <c r="J14" s="457"/>
      <c r="K14" s="126"/>
      <c r="L14" s="126"/>
      <c r="M14" s="89"/>
    </row>
    <row r="15" spans="2:13" s="23" customFormat="1" ht="15">
      <c r="B15" s="127" t="s">
        <v>120</v>
      </c>
      <c r="C15" s="128"/>
      <c r="D15" s="129"/>
      <c r="E15" s="456"/>
      <c r="F15" s="457"/>
      <c r="G15" s="128"/>
      <c r="H15" s="129"/>
      <c r="I15" s="456"/>
      <c r="J15" s="457"/>
      <c r="K15" s="126"/>
      <c r="L15" s="126"/>
      <c r="M15" s="89"/>
    </row>
    <row r="16" spans="2:13" s="23" customFormat="1" ht="15">
      <c r="B16" s="127" t="s">
        <v>121</v>
      </c>
      <c r="C16" s="128"/>
      <c r="D16" s="129"/>
      <c r="E16" s="456"/>
      <c r="F16" s="457"/>
      <c r="G16" s="128"/>
      <c r="H16" s="129"/>
      <c r="I16" s="456"/>
      <c r="J16" s="457"/>
      <c r="K16" s="126"/>
      <c r="L16" s="126"/>
      <c r="M16" s="89"/>
    </row>
    <row r="17" spans="2:13" s="23" customFormat="1" ht="15">
      <c r="B17" s="127" t="s">
        <v>122</v>
      </c>
      <c r="C17" s="128"/>
      <c r="D17" s="129"/>
      <c r="E17" s="456"/>
      <c r="F17" s="457"/>
      <c r="G17" s="128"/>
      <c r="H17" s="129"/>
      <c r="I17" s="456"/>
      <c r="J17" s="457"/>
      <c r="K17" s="126"/>
      <c r="L17" s="126"/>
      <c r="M17" s="89"/>
    </row>
    <row r="18" spans="2:13" s="23" customFormat="1" ht="15">
      <c r="B18" s="127" t="s">
        <v>123</v>
      </c>
      <c r="C18" s="128"/>
      <c r="D18" s="129"/>
      <c r="E18" s="456"/>
      <c r="F18" s="457"/>
      <c r="G18" s="128"/>
      <c r="H18" s="129"/>
      <c r="I18" s="456"/>
      <c r="J18" s="457"/>
      <c r="K18" s="126"/>
      <c r="L18" s="126"/>
      <c r="M18" s="89"/>
    </row>
    <row r="19" spans="2:13" s="23" customFormat="1" ht="15.75" thickBot="1">
      <c r="B19" s="130" t="s">
        <v>124</v>
      </c>
      <c r="C19" s="131"/>
      <c r="D19" s="132"/>
      <c r="E19" s="458"/>
      <c r="F19" s="459"/>
      <c r="G19" s="131"/>
      <c r="H19" s="132"/>
      <c r="I19" s="458"/>
      <c r="J19" s="459"/>
      <c r="K19" s="126"/>
      <c r="L19" s="126"/>
      <c r="M19" s="89"/>
    </row>
    <row r="20" spans="2:13" s="23" customFormat="1" ht="15.75" thickBot="1">
      <c r="B20" s="133" t="s">
        <v>21</v>
      </c>
      <c r="C20" s="134"/>
      <c r="D20" s="135"/>
      <c r="E20" s="460"/>
      <c r="F20" s="461"/>
      <c r="G20" s="134"/>
      <c r="H20" s="135"/>
      <c r="I20" s="460"/>
      <c r="J20" s="461"/>
      <c r="K20" s="126"/>
      <c r="L20" s="126"/>
      <c r="M20" s="89"/>
    </row>
    <row r="21" spans="2:13" s="23" customFormat="1" ht="15.75" thickBot="1">
      <c r="B21" s="136" t="s">
        <v>125</v>
      </c>
      <c r="C21" s="137"/>
      <c r="D21" s="138"/>
      <c r="E21" s="462"/>
      <c r="F21" s="463"/>
      <c r="G21" s="137"/>
      <c r="H21" s="138"/>
      <c r="I21" s="462"/>
      <c r="J21" s="463"/>
      <c r="K21" s="126"/>
      <c r="L21" s="126"/>
      <c r="M21" s="89"/>
    </row>
    <row r="22" spans="2:12" s="23" customFormat="1" ht="12.75"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</row>
    <row r="23" spans="2:12" s="23" customFormat="1" ht="12.75"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</row>
    <row r="24" spans="2:12" s="23" customFormat="1" ht="12.75"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</row>
    <row r="25" spans="2:12" s="23" customFormat="1" ht="20.25" customHeight="1">
      <c r="B25" s="841" t="s">
        <v>594</v>
      </c>
      <c r="C25" s="841"/>
      <c r="D25" s="841"/>
      <c r="E25" s="841"/>
      <c r="F25" s="841"/>
      <c r="G25" s="841"/>
      <c r="H25" s="841"/>
      <c r="I25" s="841"/>
      <c r="J25" s="841"/>
      <c r="K25" s="841"/>
      <c r="L25" s="841"/>
    </row>
    <row r="26" spans="2:12" s="23" customFormat="1" ht="15.75" thickBot="1">
      <c r="B26" s="140"/>
      <c r="C26" s="141"/>
      <c r="D26" s="141"/>
      <c r="E26" s="141"/>
      <c r="F26" s="141"/>
      <c r="G26" s="140"/>
      <c r="H26" s="126"/>
      <c r="I26" s="126"/>
      <c r="J26" s="126"/>
      <c r="K26" s="118"/>
      <c r="L26" s="120" t="s">
        <v>60</v>
      </c>
    </row>
    <row r="27" spans="2:12" s="23" customFormat="1" ht="30" customHeight="1">
      <c r="B27" s="817" t="s">
        <v>586</v>
      </c>
      <c r="C27" s="843" t="s">
        <v>748</v>
      </c>
      <c r="D27" s="844"/>
      <c r="E27" s="844"/>
      <c r="F27" s="844"/>
      <c r="G27" s="845"/>
      <c r="H27" s="846" t="s">
        <v>745</v>
      </c>
      <c r="I27" s="844"/>
      <c r="J27" s="844"/>
      <c r="K27" s="844"/>
      <c r="L27" s="845"/>
    </row>
    <row r="28" spans="2:12" s="23" customFormat="1" ht="30" customHeight="1" thickBot="1">
      <c r="B28" s="842"/>
      <c r="C28" s="155" t="s">
        <v>590</v>
      </c>
      <c r="D28" s="155" t="s">
        <v>527</v>
      </c>
      <c r="E28" s="155" t="s">
        <v>588</v>
      </c>
      <c r="F28" s="155" t="s">
        <v>589</v>
      </c>
      <c r="G28" s="161" t="s">
        <v>592</v>
      </c>
      <c r="H28" s="155" t="s">
        <v>590</v>
      </c>
      <c r="I28" s="155" t="s">
        <v>527</v>
      </c>
      <c r="J28" s="155" t="s">
        <v>588</v>
      </c>
      <c r="K28" s="155" t="s">
        <v>589</v>
      </c>
      <c r="L28" s="161" t="s">
        <v>592</v>
      </c>
    </row>
    <row r="29" spans="2:12" s="23" customFormat="1" ht="15.75" thickBot="1">
      <c r="B29" s="162"/>
      <c r="C29" s="159" t="s">
        <v>591</v>
      </c>
      <c r="D29" s="159">
        <v>1</v>
      </c>
      <c r="E29" s="159">
        <v>2</v>
      </c>
      <c r="F29" s="159">
        <v>3</v>
      </c>
      <c r="G29" s="163">
        <v>4</v>
      </c>
      <c r="H29" s="159" t="s">
        <v>591</v>
      </c>
      <c r="I29" s="159">
        <v>1</v>
      </c>
      <c r="J29" s="159">
        <v>2</v>
      </c>
      <c r="K29" s="159">
        <v>3</v>
      </c>
      <c r="L29" s="163">
        <v>4</v>
      </c>
    </row>
    <row r="30" spans="2:12" s="23" customFormat="1" ht="15">
      <c r="B30" s="142" t="s">
        <v>113</v>
      </c>
      <c r="C30" s="125"/>
      <c r="D30" s="125"/>
      <c r="E30" s="454"/>
      <c r="F30" s="454"/>
      <c r="G30" s="455"/>
      <c r="H30" s="143"/>
      <c r="I30" s="125"/>
      <c r="J30" s="454"/>
      <c r="K30" s="454"/>
      <c r="L30" s="455"/>
    </row>
    <row r="31" spans="2:12" s="23" customFormat="1" ht="15">
      <c r="B31" s="144" t="s">
        <v>114</v>
      </c>
      <c r="C31" s="129"/>
      <c r="D31" s="129"/>
      <c r="E31" s="456"/>
      <c r="F31" s="456"/>
      <c r="G31" s="457"/>
      <c r="H31" s="145"/>
      <c r="I31" s="129"/>
      <c r="J31" s="456"/>
      <c r="K31" s="456"/>
      <c r="L31" s="457"/>
    </row>
    <row r="32" spans="2:12" s="23" customFormat="1" ht="15">
      <c r="B32" s="144" t="s">
        <v>115</v>
      </c>
      <c r="C32" s="129"/>
      <c r="D32" s="129"/>
      <c r="E32" s="456"/>
      <c r="F32" s="456"/>
      <c r="G32" s="457"/>
      <c r="H32" s="145"/>
      <c r="I32" s="129"/>
      <c r="J32" s="456"/>
      <c r="K32" s="456"/>
      <c r="L32" s="457"/>
    </row>
    <row r="33" spans="2:12" s="23" customFormat="1" ht="15">
      <c r="B33" s="144" t="s">
        <v>116</v>
      </c>
      <c r="C33" s="129"/>
      <c r="D33" s="129"/>
      <c r="E33" s="456"/>
      <c r="F33" s="456"/>
      <c r="G33" s="457"/>
      <c r="H33" s="145"/>
      <c r="I33" s="129"/>
      <c r="J33" s="456"/>
      <c r="K33" s="456"/>
      <c r="L33" s="457"/>
    </row>
    <row r="34" spans="2:12" s="23" customFormat="1" ht="15">
      <c r="B34" s="144" t="s">
        <v>117</v>
      </c>
      <c r="C34" s="129"/>
      <c r="D34" s="129"/>
      <c r="E34" s="456"/>
      <c r="F34" s="456"/>
      <c r="G34" s="457"/>
      <c r="H34" s="145"/>
      <c r="I34" s="129"/>
      <c r="J34" s="456"/>
      <c r="K34" s="456"/>
      <c r="L34" s="457"/>
    </row>
    <row r="35" spans="2:12" s="23" customFormat="1" ht="15">
      <c r="B35" s="144" t="s">
        <v>118</v>
      </c>
      <c r="C35" s="129"/>
      <c r="D35" s="129"/>
      <c r="E35" s="456"/>
      <c r="F35" s="456"/>
      <c r="G35" s="457"/>
      <c r="H35" s="145"/>
      <c r="I35" s="129"/>
      <c r="J35" s="456"/>
      <c r="K35" s="456"/>
      <c r="L35" s="457"/>
    </row>
    <row r="36" spans="2:12" s="23" customFormat="1" ht="15">
      <c r="B36" s="144" t="s">
        <v>119</v>
      </c>
      <c r="C36" s="129"/>
      <c r="D36" s="129"/>
      <c r="E36" s="456"/>
      <c r="F36" s="456"/>
      <c r="G36" s="457"/>
      <c r="H36" s="145"/>
      <c r="I36" s="129"/>
      <c r="J36" s="456"/>
      <c r="K36" s="456"/>
      <c r="L36" s="457"/>
    </row>
    <row r="37" spans="2:12" s="23" customFormat="1" ht="15">
      <c r="B37" s="144" t="s">
        <v>120</v>
      </c>
      <c r="C37" s="129"/>
      <c r="D37" s="129"/>
      <c r="E37" s="456"/>
      <c r="F37" s="456"/>
      <c r="G37" s="457"/>
      <c r="H37" s="145"/>
      <c r="I37" s="129"/>
      <c r="J37" s="456"/>
      <c r="K37" s="456"/>
      <c r="L37" s="457"/>
    </row>
    <row r="38" spans="2:12" s="23" customFormat="1" ht="15">
      <c r="B38" s="144" t="s">
        <v>121</v>
      </c>
      <c r="C38" s="129"/>
      <c r="D38" s="129"/>
      <c r="E38" s="456"/>
      <c r="F38" s="456"/>
      <c r="G38" s="457"/>
      <c r="H38" s="145"/>
      <c r="I38" s="129"/>
      <c r="J38" s="456"/>
      <c r="K38" s="456"/>
      <c r="L38" s="457"/>
    </row>
    <row r="39" spans="2:12" s="23" customFormat="1" ht="15">
      <c r="B39" s="144" t="s">
        <v>122</v>
      </c>
      <c r="C39" s="129"/>
      <c r="D39" s="129"/>
      <c r="E39" s="456"/>
      <c r="F39" s="456"/>
      <c r="G39" s="457"/>
      <c r="H39" s="145"/>
      <c r="I39" s="129"/>
      <c r="J39" s="456"/>
      <c r="K39" s="456"/>
      <c r="L39" s="457"/>
    </row>
    <row r="40" spans="2:12" s="23" customFormat="1" ht="15">
      <c r="B40" s="144" t="s">
        <v>123</v>
      </c>
      <c r="C40" s="129"/>
      <c r="D40" s="129"/>
      <c r="E40" s="456"/>
      <c r="F40" s="456"/>
      <c r="G40" s="457"/>
      <c r="H40" s="145"/>
      <c r="I40" s="129"/>
      <c r="J40" s="456"/>
      <c r="K40" s="456"/>
      <c r="L40" s="457"/>
    </row>
    <row r="41" spans="2:12" s="23" customFormat="1" ht="15.75" thickBot="1">
      <c r="B41" s="146" t="s">
        <v>124</v>
      </c>
      <c r="C41" s="132"/>
      <c r="D41" s="132"/>
      <c r="E41" s="458"/>
      <c r="F41" s="458"/>
      <c r="G41" s="459"/>
      <c r="H41" s="147"/>
      <c r="I41" s="132"/>
      <c r="J41" s="458"/>
      <c r="K41" s="458"/>
      <c r="L41" s="459"/>
    </row>
    <row r="42" spans="2:12" s="23" customFormat="1" ht="15.75" thickBot="1">
      <c r="B42" s="148" t="s">
        <v>21</v>
      </c>
      <c r="C42" s="135"/>
      <c r="D42" s="135"/>
      <c r="E42" s="460"/>
      <c r="F42" s="460"/>
      <c r="G42" s="461"/>
      <c r="H42" s="149"/>
      <c r="I42" s="135"/>
      <c r="J42" s="460"/>
      <c r="K42" s="460"/>
      <c r="L42" s="461"/>
    </row>
    <row r="43" spans="2:12" s="23" customFormat="1" ht="15.75" thickBot="1">
      <c r="B43" s="150" t="s">
        <v>125</v>
      </c>
      <c r="C43" s="138"/>
      <c r="D43" s="138"/>
      <c r="E43" s="462"/>
      <c r="F43" s="462"/>
      <c r="G43" s="463"/>
      <c r="H43" s="151"/>
      <c r="I43" s="138"/>
      <c r="J43" s="462"/>
      <c r="K43" s="462"/>
      <c r="L43" s="463"/>
    </row>
    <row r="44" spans="2:12" ht="12.75"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</row>
    <row r="52" ht="12.75">
      <c r="K52" s="23" t="s">
        <v>766</v>
      </c>
    </row>
  </sheetData>
  <sheetProtection/>
  <mergeCells count="8">
    <mergeCell ref="B27:B28"/>
    <mergeCell ref="C27:G27"/>
    <mergeCell ref="H27:L27"/>
    <mergeCell ref="B3:J3"/>
    <mergeCell ref="C5:F5"/>
    <mergeCell ref="G5:J5"/>
    <mergeCell ref="B5:B6"/>
    <mergeCell ref="B25:L2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scale="70" r:id="rId1"/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2:U48"/>
  <sheetViews>
    <sheetView zoomScale="85" zoomScaleNormal="85" zoomScalePageLayoutView="0" workbookViewId="0" topLeftCell="B4">
      <selection activeCell="L32" sqref="L32:M32"/>
    </sheetView>
  </sheetViews>
  <sheetFormatPr defaultColWidth="9.140625" defaultRowHeight="12.75"/>
  <cols>
    <col min="1" max="1" width="9.140625" style="14" customWidth="1"/>
    <col min="2" max="2" width="29.7109375" style="14" customWidth="1"/>
    <col min="3" max="3" width="30.28125" style="14" customWidth="1"/>
    <col min="4" max="4" width="14.140625" style="14" customWidth="1"/>
    <col min="5" max="5" width="12.28125" style="14" customWidth="1"/>
    <col min="6" max="6" width="25.28125" style="14" customWidth="1"/>
    <col min="7" max="7" width="25.140625" style="14" customWidth="1"/>
    <col min="8" max="13" width="13.7109375" style="14" customWidth="1"/>
    <col min="14" max="14" width="26.7109375" style="14" customWidth="1"/>
    <col min="15" max="15" width="26.421875" style="14" customWidth="1"/>
    <col min="16" max="16" width="24.140625" style="14" customWidth="1"/>
    <col min="17" max="17" width="26.7109375" style="14" customWidth="1"/>
    <col min="18" max="21" width="12.28125" style="14" customWidth="1"/>
    <col min="22" max="16384" width="9.140625" style="14" customWidth="1"/>
  </cols>
  <sheetData>
    <row r="2" spans="17:21" ht="15.75">
      <c r="Q2" s="75" t="s">
        <v>768</v>
      </c>
      <c r="U2" s="75"/>
    </row>
    <row r="4" ht="15.75">
      <c r="A4" s="72"/>
    </row>
    <row r="5" spans="1:21" ht="15.75">
      <c r="A5" s="72"/>
      <c r="B5" s="738" t="s">
        <v>633</v>
      </c>
      <c r="C5" s="738"/>
      <c r="D5" s="738"/>
      <c r="E5" s="738"/>
      <c r="F5" s="738"/>
      <c r="G5" s="738"/>
      <c r="H5" s="738"/>
      <c r="I5" s="738"/>
      <c r="J5" s="738"/>
      <c r="K5" s="738"/>
      <c r="L5" s="738"/>
      <c r="M5" s="738"/>
      <c r="N5" s="738"/>
      <c r="O5" s="738"/>
      <c r="P5" s="738"/>
      <c r="Q5" s="738"/>
      <c r="R5" s="73"/>
      <c r="S5" s="73"/>
      <c r="T5" s="73"/>
      <c r="U5" s="73"/>
    </row>
    <row r="6" spans="4:17" ht="16.5" thickBot="1">
      <c r="D6" s="73"/>
      <c r="E6" s="73"/>
      <c r="F6" s="73"/>
      <c r="G6" s="73"/>
      <c r="Q6" s="75"/>
    </row>
    <row r="7" spans="2:17" ht="35.25" customHeight="1">
      <c r="B7" s="850" t="s">
        <v>634</v>
      </c>
      <c r="C7" s="852" t="s">
        <v>635</v>
      </c>
      <c r="D7" s="756" t="s">
        <v>636</v>
      </c>
      <c r="E7" s="299" t="s">
        <v>637</v>
      </c>
      <c r="F7" s="756" t="s">
        <v>845</v>
      </c>
      <c r="G7" s="756" t="s">
        <v>846</v>
      </c>
      <c r="H7" s="756" t="s">
        <v>638</v>
      </c>
      <c r="I7" s="756" t="s">
        <v>639</v>
      </c>
      <c r="J7" s="756" t="s">
        <v>640</v>
      </c>
      <c r="K7" s="756" t="s">
        <v>641</v>
      </c>
      <c r="L7" s="756" t="s">
        <v>642</v>
      </c>
      <c r="M7" s="756" t="s">
        <v>643</v>
      </c>
      <c r="N7" s="743" t="s">
        <v>644</v>
      </c>
      <c r="O7" s="743"/>
      <c r="P7" s="848" t="s">
        <v>645</v>
      </c>
      <c r="Q7" s="770" t="s">
        <v>646</v>
      </c>
    </row>
    <row r="8" spans="2:17" ht="42.75" customHeight="1" thickBot="1">
      <c r="B8" s="851"/>
      <c r="C8" s="853"/>
      <c r="D8" s="757"/>
      <c r="E8" s="300" t="s">
        <v>647</v>
      </c>
      <c r="F8" s="757"/>
      <c r="G8" s="757"/>
      <c r="H8" s="757"/>
      <c r="I8" s="757"/>
      <c r="J8" s="757"/>
      <c r="K8" s="757"/>
      <c r="L8" s="757"/>
      <c r="M8" s="757"/>
      <c r="N8" s="239" t="s">
        <v>648</v>
      </c>
      <c r="O8" s="239" t="s">
        <v>649</v>
      </c>
      <c r="P8" s="849"/>
      <c r="Q8" s="771"/>
    </row>
    <row r="9" spans="2:17" ht="15.75">
      <c r="B9" s="301" t="s">
        <v>650</v>
      </c>
      <c r="C9" s="545" t="s">
        <v>930</v>
      </c>
      <c r="D9" s="469" t="s">
        <v>931</v>
      </c>
      <c r="E9" s="469" t="s">
        <v>932</v>
      </c>
      <c r="F9" s="464">
        <v>725000</v>
      </c>
      <c r="G9" s="464">
        <v>83447319</v>
      </c>
      <c r="H9" s="470">
        <v>2017</v>
      </c>
      <c r="I9" s="470">
        <v>60</v>
      </c>
      <c r="J9" s="470"/>
      <c r="K9" s="470" t="s">
        <v>933</v>
      </c>
      <c r="L9" s="470">
        <v>3.469</v>
      </c>
      <c r="M9" s="470">
        <v>12</v>
      </c>
      <c r="N9" s="464"/>
      <c r="O9" s="471"/>
      <c r="P9" s="464"/>
      <c r="Q9" s="472"/>
    </row>
    <row r="10" spans="2:17" ht="15.75">
      <c r="B10" s="302" t="s">
        <v>651</v>
      </c>
      <c r="C10" s="546"/>
      <c r="D10" s="473"/>
      <c r="E10" s="473"/>
      <c r="F10" s="431"/>
      <c r="G10" s="432"/>
      <c r="H10" s="473"/>
      <c r="I10" s="473"/>
      <c r="J10" s="473"/>
      <c r="K10" s="473"/>
      <c r="L10" s="473"/>
      <c r="M10" s="473"/>
      <c r="N10" s="474"/>
      <c r="O10" s="432"/>
      <c r="P10" s="431"/>
      <c r="Q10" s="433"/>
    </row>
    <row r="11" spans="2:17" ht="15.75">
      <c r="B11" s="302" t="s">
        <v>651</v>
      </c>
      <c r="C11" s="546"/>
      <c r="D11" s="473"/>
      <c r="E11" s="473"/>
      <c r="F11" s="431"/>
      <c r="G11" s="464"/>
      <c r="H11" s="473"/>
      <c r="I11" s="473"/>
      <c r="J11" s="473"/>
      <c r="K11" s="473"/>
      <c r="L11" s="473"/>
      <c r="M11" s="473"/>
      <c r="N11" s="474"/>
      <c r="O11" s="432"/>
      <c r="P11" s="431"/>
      <c r="Q11" s="433"/>
    </row>
    <row r="12" spans="2:17" ht="15.75">
      <c r="B12" s="302" t="s">
        <v>651</v>
      </c>
      <c r="C12" s="546"/>
      <c r="D12" s="473"/>
      <c r="E12" s="473"/>
      <c r="F12" s="431"/>
      <c r="G12" s="432"/>
      <c r="H12" s="473"/>
      <c r="I12" s="473"/>
      <c r="J12" s="473"/>
      <c r="K12" s="473"/>
      <c r="L12" s="473"/>
      <c r="M12" s="473"/>
      <c r="N12" s="474"/>
      <c r="O12" s="432"/>
      <c r="P12" s="431"/>
      <c r="Q12" s="433"/>
    </row>
    <row r="13" spans="2:17" ht="15.75">
      <c r="B13" s="302" t="s">
        <v>651</v>
      </c>
      <c r="C13" s="546"/>
      <c r="D13" s="473"/>
      <c r="E13" s="473"/>
      <c r="F13" s="431"/>
      <c r="G13" s="432"/>
      <c r="H13" s="473"/>
      <c r="I13" s="473"/>
      <c r="J13" s="473"/>
      <c r="K13" s="473"/>
      <c r="L13" s="473"/>
      <c r="M13" s="473"/>
      <c r="N13" s="474"/>
      <c r="O13" s="432"/>
      <c r="P13" s="431"/>
      <c r="Q13" s="433"/>
    </row>
    <row r="14" spans="2:17" ht="15.75">
      <c r="B14" s="302" t="s">
        <v>651</v>
      </c>
      <c r="C14" s="546"/>
      <c r="D14" s="473"/>
      <c r="E14" s="473"/>
      <c r="F14" s="431"/>
      <c r="G14" s="432"/>
      <c r="H14" s="473"/>
      <c r="I14" s="473"/>
      <c r="J14" s="473"/>
      <c r="K14" s="473"/>
      <c r="L14" s="473"/>
      <c r="M14" s="473"/>
      <c r="N14" s="474"/>
      <c r="O14" s="432"/>
      <c r="P14" s="431"/>
      <c r="Q14" s="433"/>
    </row>
    <row r="15" spans="2:17" ht="15.75">
      <c r="B15" s="303" t="s">
        <v>652</v>
      </c>
      <c r="C15" s="546"/>
      <c r="D15" s="473"/>
      <c r="E15" s="473"/>
      <c r="F15" s="431"/>
      <c r="G15" s="432"/>
      <c r="H15" s="473"/>
      <c r="I15" s="473"/>
      <c r="J15" s="473"/>
      <c r="K15" s="473"/>
      <c r="L15" s="473"/>
      <c r="M15" s="473"/>
      <c r="N15" s="474"/>
      <c r="O15" s="432"/>
      <c r="P15" s="431"/>
      <c r="Q15" s="433"/>
    </row>
    <row r="16" spans="2:17" ht="15.75">
      <c r="B16" s="302" t="s">
        <v>651</v>
      </c>
      <c r="C16" s="546"/>
      <c r="D16" s="473"/>
      <c r="E16" s="473"/>
      <c r="F16" s="431"/>
      <c r="G16" s="432"/>
      <c r="H16" s="473"/>
      <c r="I16" s="473"/>
      <c r="J16" s="473"/>
      <c r="K16" s="473"/>
      <c r="L16" s="473"/>
      <c r="M16" s="473"/>
      <c r="N16" s="474"/>
      <c r="O16" s="432"/>
      <c r="P16" s="431"/>
      <c r="Q16" s="433"/>
    </row>
    <row r="17" spans="2:17" ht="15.75">
      <c r="B17" s="302" t="s">
        <v>651</v>
      </c>
      <c r="C17" s="546"/>
      <c r="D17" s="473"/>
      <c r="E17" s="473"/>
      <c r="F17" s="431"/>
      <c r="G17" s="432"/>
      <c r="H17" s="473"/>
      <c r="I17" s="473"/>
      <c r="J17" s="473"/>
      <c r="K17" s="473"/>
      <c r="L17" s="473"/>
      <c r="M17" s="473"/>
      <c r="N17" s="474"/>
      <c r="O17" s="432"/>
      <c r="P17" s="431"/>
      <c r="Q17" s="433"/>
    </row>
    <row r="18" spans="2:17" ht="15.75">
      <c r="B18" s="302" t="s">
        <v>651</v>
      </c>
      <c r="C18" s="546"/>
      <c r="D18" s="473"/>
      <c r="E18" s="473"/>
      <c r="F18" s="431"/>
      <c r="G18" s="432"/>
      <c r="H18" s="473"/>
      <c r="I18" s="473"/>
      <c r="J18" s="473"/>
      <c r="K18" s="473"/>
      <c r="L18" s="473"/>
      <c r="M18" s="473"/>
      <c r="N18" s="474"/>
      <c r="O18" s="432"/>
      <c r="P18" s="431"/>
      <c r="Q18" s="433"/>
    </row>
    <row r="19" spans="2:17" ht="15.75">
      <c r="B19" s="302" t="s">
        <v>651</v>
      </c>
      <c r="C19" s="546"/>
      <c r="D19" s="473"/>
      <c r="E19" s="473"/>
      <c r="F19" s="431"/>
      <c r="G19" s="432"/>
      <c r="H19" s="473"/>
      <c r="I19" s="473"/>
      <c r="J19" s="473"/>
      <c r="K19" s="473"/>
      <c r="L19" s="473"/>
      <c r="M19" s="473"/>
      <c r="N19" s="474"/>
      <c r="O19" s="432"/>
      <c r="P19" s="431"/>
      <c r="Q19" s="433"/>
    </row>
    <row r="20" spans="2:17" ht="16.5" thickBot="1">
      <c r="B20" s="304" t="s">
        <v>651</v>
      </c>
      <c r="C20" s="547"/>
      <c r="D20" s="475"/>
      <c r="E20" s="475"/>
      <c r="F20" s="465"/>
      <c r="G20" s="466"/>
      <c r="H20" s="473"/>
      <c r="I20" s="473"/>
      <c r="J20" s="473"/>
      <c r="K20" s="473"/>
      <c r="L20" s="473"/>
      <c r="M20" s="473"/>
      <c r="N20" s="476"/>
      <c r="O20" s="466"/>
      <c r="P20" s="434"/>
      <c r="Q20" s="435"/>
    </row>
    <row r="21" spans="2:17" ht="16.5" thickBot="1">
      <c r="B21" s="305" t="s">
        <v>653</v>
      </c>
      <c r="C21" s="484"/>
      <c r="D21" s="477"/>
      <c r="E21" s="478"/>
      <c r="F21" s="467"/>
      <c r="G21" s="468"/>
      <c r="H21" s="479"/>
      <c r="I21" s="480"/>
      <c r="J21" s="480"/>
      <c r="K21" s="480"/>
      <c r="L21" s="480"/>
      <c r="M21" s="480"/>
      <c r="N21" s="481"/>
      <c r="O21" s="482"/>
      <c r="P21" s="467"/>
      <c r="Q21" s="468"/>
    </row>
    <row r="22" spans="2:16" ht="16.5" thickBot="1">
      <c r="B22" s="306" t="s">
        <v>654</v>
      </c>
      <c r="C22" s="445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2:16" ht="16.5" thickBot="1">
      <c r="B23" s="307" t="s">
        <v>655</v>
      </c>
      <c r="C23" s="44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8:13" ht="15.75">
      <c r="H24" s="27"/>
      <c r="I24" s="27"/>
      <c r="J24" s="27"/>
      <c r="K24" s="27"/>
      <c r="L24" s="27"/>
      <c r="M24" s="27"/>
    </row>
    <row r="25" spans="2:13" ht="15.75">
      <c r="B25" s="226"/>
      <c r="C25" s="226"/>
      <c r="H25" s="27"/>
      <c r="I25" s="27"/>
      <c r="J25" s="27"/>
      <c r="K25" s="27"/>
      <c r="L25" s="27"/>
      <c r="M25" s="27"/>
    </row>
    <row r="26" spans="8:13" ht="15.75">
      <c r="H26" s="27"/>
      <c r="I26" s="27"/>
      <c r="J26" s="27"/>
      <c r="K26" s="27"/>
      <c r="L26" s="27"/>
      <c r="M26" s="27"/>
    </row>
    <row r="28" spans="2:16" ht="15.75">
      <c r="B28" s="738" t="s">
        <v>847</v>
      </c>
      <c r="C28" s="738"/>
      <c r="D28" s="738"/>
      <c r="E28" s="738"/>
      <c r="F28" s="738"/>
      <c r="G28" s="738"/>
      <c r="H28" s="738"/>
      <c r="I28" s="738"/>
      <c r="J28" s="738"/>
      <c r="K28" s="738"/>
      <c r="L28" s="738"/>
      <c r="M28" s="738"/>
      <c r="N28" s="738"/>
      <c r="O28" s="738"/>
      <c r="P28" s="738"/>
    </row>
    <row r="29" spans="2:19" ht="16.5" thickBot="1">
      <c r="B29" s="73"/>
      <c r="C29" s="73"/>
      <c r="D29" s="73"/>
      <c r="E29" s="73"/>
      <c r="F29" s="73"/>
      <c r="G29" s="73"/>
      <c r="N29" s="73"/>
      <c r="O29" s="73"/>
      <c r="P29" s="73"/>
      <c r="Q29" s="27"/>
      <c r="R29" s="310"/>
      <c r="S29" s="1"/>
    </row>
    <row r="30" spans="1:18" ht="42" customHeight="1">
      <c r="A30" s="308"/>
      <c r="B30" s="854" t="s">
        <v>634</v>
      </c>
      <c r="C30" s="852" t="s">
        <v>635</v>
      </c>
      <c r="D30" s="756" t="s">
        <v>636</v>
      </c>
      <c r="E30" s="299" t="s">
        <v>637</v>
      </c>
      <c r="F30" s="756" t="s">
        <v>638</v>
      </c>
      <c r="G30" s="756" t="s">
        <v>639</v>
      </c>
      <c r="H30" s="756" t="s">
        <v>640</v>
      </c>
      <c r="I30" s="756" t="s">
        <v>641</v>
      </c>
      <c r="J30" s="756" t="s">
        <v>642</v>
      </c>
      <c r="K30" s="756" t="s">
        <v>643</v>
      </c>
      <c r="L30" s="741" t="s">
        <v>644</v>
      </c>
      <c r="M30" s="754"/>
      <c r="N30" s="720"/>
      <c r="O30" s="848" t="s">
        <v>645</v>
      </c>
      <c r="P30" s="770" t="s">
        <v>646</v>
      </c>
      <c r="Q30" s="860"/>
      <c r="R30" s="27"/>
    </row>
    <row r="31" spans="1:18" ht="38.25" customHeight="1" thickBot="1">
      <c r="A31" s="308"/>
      <c r="B31" s="855"/>
      <c r="C31" s="853"/>
      <c r="D31" s="757"/>
      <c r="E31" s="300" t="s">
        <v>647</v>
      </c>
      <c r="F31" s="757"/>
      <c r="G31" s="757"/>
      <c r="H31" s="757"/>
      <c r="I31" s="757"/>
      <c r="J31" s="757"/>
      <c r="K31" s="757"/>
      <c r="L31" s="861" t="s">
        <v>648</v>
      </c>
      <c r="M31" s="849"/>
      <c r="N31" s="300" t="s">
        <v>649</v>
      </c>
      <c r="O31" s="849"/>
      <c r="P31" s="771"/>
      <c r="Q31" s="860"/>
      <c r="R31" s="27"/>
    </row>
    <row r="32" spans="1:18" ht="15.75">
      <c r="A32" s="308"/>
      <c r="B32" s="311" t="s">
        <v>650</v>
      </c>
      <c r="C32" s="548" t="s">
        <v>935</v>
      </c>
      <c r="D32" s="469" t="s">
        <v>931</v>
      </c>
      <c r="E32" s="469" t="s">
        <v>932</v>
      </c>
      <c r="F32" s="483">
        <v>2018</v>
      </c>
      <c r="G32" s="469">
        <v>60</v>
      </c>
      <c r="H32" s="469"/>
      <c r="I32" s="469">
        <v>2019</v>
      </c>
      <c r="J32" s="469">
        <v>3.5</v>
      </c>
      <c r="K32" s="469">
        <v>12</v>
      </c>
      <c r="L32" s="862"/>
      <c r="M32" s="862"/>
      <c r="N32" s="464"/>
      <c r="O32" s="464"/>
      <c r="P32" s="485"/>
      <c r="Q32" s="27"/>
      <c r="R32" s="27"/>
    </row>
    <row r="33" spans="1:18" ht="15.75">
      <c r="A33" s="308"/>
      <c r="B33" s="312" t="s">
        <v>651</v>
      </c>
      <c r="C33" s="549"/>
      <c r="D33" s="473"/>
      <c r="E33" s="473"/>
      <c r="F33" s="473"/>
      <c r="G33" s="473"/>
      <c r="H33" s="473"/>
      <c r="I33" s="473"/>
      <c r="J33" s="473"/>
      <c r="K33" s="473"/>
      <c r="L33" s="859"/>
      <c r="M33" s="859"/>
      <c r="N33" s="431"/>
      <c r="O33" s="431"/>
      <c r="P33" s="433"/>
      <c r="Q33" s="27"/>
      <c r="R33" s="27"/>
    </row>
    <row r="34" spans="1:18" ht="15.75">
      <c r="A34" s="308"/>
      <c r="B34" s="312" t="s">
        <v>651</v>
      </c>
      <c r="C34" s="549"/>
      <c r="D34" s="473"/>
      <c r="E34" s="473"/>
      <c r="F34" s="473"/>
      <c r="G34" s="473"/>
      <c r="H34" s="473"/>
      <c r="I34" s="473"/>
      <c r="J34" s="473"/>
      <c r="K34" s="473"/>
      <c r="L34" s="859"/>
      <c r="M34" s="859"/>
      <c r="N34" s="431"/>
      <c r="O34" s="431"/>
      <c r="P34" s="433"/>
      <c r="Q34" s="27"/>
      <c r="R34" s="27"/>
    </row>
    <row r="35" spans="1:18" ht="15.75">
      <c r="A35" s="308"/>
      <c r="B35" s="312" t="s">
        <v>651</v>
      </c>
      <c r="C35" s="549"/>
      <c r="D35" s="473"/>
      <c r="E35" s="473"/>
      <c r="F35" s="473"/>
      <c r="G35" s="473"/>
      <c r="H35" s="473"/>
      <c r="I35" s="473"/>
      <c r="J35" s="473"/>
      <c r="K35" s="473"/>
      <c r="L35" s="859"/>
      <c r="M35" s="859"/>
      <c r="N35" s="431"/>
      <c r="O35" s="431"/>
      <c r="P35" s="433"/>
      <c r="Q35" s="27"/>
      <c r="R35" s="27"/>
    </row>
    <row r="36" spans="1:18" ht="15.75">
      <c r="A36" s="308"/>
      <c r="B36" s="312" t="s">
        <v>651</v>
      </c>
      <c r="C36" s="549"/>
      <c r="D36" s="473"/>
      <c r="E36" s="473"/>
      <c r="F36" s="473"/>
      <c r="G36" s="473"/>
      <c r="H36" s="473"/>
      <c r="I36" s="473"/>
      <c r="J36" s="473"/>
      <c r="K36" s="473"/>
      <c r="L36" s="859"/>
      <c r="M36" s="859"/>
      <c r="N36" s="431"/>
      <c r="O36" s="431"/>
      <c r="P36" s="433"/>
      <c r="Q36" s="27"/>
      <c r="R36" s="27"/>
    </row>
    <row r="37" spans="1:16" ht="15.75">
      <c r="A37" s="308"/>
      <c r="B37" s="312" t="s">
        <v>651</v>
      </c>
      <c r="C37" s="549"/>
      <c r="D37" s="473"/>
      <c r="E37" s="473"/>
      <c r="F37" s="473"/>
      <c r="G37" s="473"/>
      <c r="H37" s="473"/>
      <c r="I37" s="473"/>
      <c r="J37" s="473"/>
      <c r="K37" s="473"/>
      <c r="L37" s="859"/>
      <c r="M37" s="859"/>
      <c r="N37" s="431"/>
      <c r="O37" s="431"/>
      <c r="P37" s="433"/>
    </row>
    <row r="38" spans="1:16" ht="15.75">
      <c r="A38" s="308"/>
      <c r="B38" s="313" t="s">
        <v>652</v>
      </c>
      <c r="C38" s="549"/>
      <c r="D38" s="473"/>
      <c r="E38" s="473"/>
      <c r="F38" s="473"/>
      <c r="G38" s="473"/>
      <c r="H38" s="473"/>
      <c r="I38" s="473"/>
      <c r="J38" s="473"/>
      <c r="K38" s="473"/>
      <c r="L38" s="859"/>
      <c r="M38" s="859"/>
      <c r="N38" s="431"/>
      <c r="O38" s="431"/>
      <c r="P38" s="433"/>
    </row>
    <row r="39" spans="1:16" ht="15.75">
      <c r="A39" s="308"/>
      <c r="B39" s="312" t="s">
        <v>651</v>
      </c>
      <c r="C39" s="549"/>
      <c r="D39" s="473"/>
      <c r="E39" s="473"/>
      <c r="F39" s="473"/>
      <c r="G39" s="473"/>
      <c r="H39" s="473"/>
      <c r="I39" s="473"/>
      <c r="J39" s="473"/>
      <c r="K39" s="473"/>
      <c r="L39" s="859"/>
      <c r="M39" s="859"/>
      <c r="N39" s="431"/>
      <c r="O39" s="431"/>
      <c r="P39" s="433"/>
    </row>
    <row r="40" spans="1:16" ht="15.75">
      <c r="A40" s="308"/>
      <c r="B40" s="312" t="s">
        <v>651</v>
      </c>
      <c r="C40" s="549"/>
      <c r="D40" s="473"/>
      <c r="E40" s="473"/>
      <c r="F40" s="473"/>
      <c r="G40" s="473"/>
      <c r="H40" s="473"/>
      <c r="I40" s="473"/>
      <c r="J40" s="473"/>
      <c r="K40" s="473"/>
      <c r="L40" s="859"/>
      <c r="M40" s="859"/>
      <c r="N40" s="431"/>
      <c r="O40" s="431"/>
      <c r="P40" s="433"/>
    </row>
    <row r="41" spans="1:16" ht="15.75">
      <c r="A41" s="308"/>
      <c r="B41" s="312" t="s">
        <v>651</v>
      </c>
      <c r="C41" s="549"/>
      <c r="D41" s="473"/>
      <c r="E41" s="473"/>
      <c r="F41" s="473"/>
      <c r="G41" s="473"/>
      <c r="H41" s="473"/>
      <c r="I41" s="473"/>
      <c r="J41" s="473"/>
      <c r="K41" s="473"/>
      <c r="L41" s="859"/>
      <c r="M41" s="859"/>
      <c r="N41" s="431"/>
      <c r="O41" s="431"/>
      <c r="P41" s="433"/>
    </row>
    <row r="42" spans="1:16" ht="15.75">
      <c r="A42" s="308"/>
      <c r="B42" s="312" t="s">
        <v>651</v>
      </c>
      <c r="C42" s="549"/>
      <c r="D42" s="473"/>
      <c r="E42" s="473"/>
      <c r="F42" s="473"/>
      <c r="G42" s="473"/>
      <c r="H42" s="473"/>
      <c r="I42" s="473"/>
      <c r="J42" s="473"/>
      <c r="K42" s="473"/>
      <c r="L42" s="859"/>
      <c r="M42" s="859"/>
      <c r="N42" s="431"/>
      <c r="O42" s="431"/>
      <c r="P42" s="433"/>
    </row>
    <row r="43" spans="1:16" ht="16.5" thickBot="1">
      <c r="A43" s="308"/>
      <c r="B43" s="314" t="s">
        <v>651</v>
      </c>
      <c r="C43" s="550"/>
      <c r="D43" s="473"/>
      <c r="E43" s="473"/>
      <c r="F43" s="473"/>
      <c r="G43" s="473"/>
      <c r="H43" s="473"/>
      <c r="I43" s="473"/>
      <c r="J43" s="473"/>
      <c r="K43" s="473"/>
      <c r="L43" s="856"/>
      <c r="M43" s="856"/>
      <c r="N43" s="465"/>
      <c r="O43" s="431"/>
      <c r="P43" s="433"/>
    </row>
    <row r="44" spans="1:16" ht="16.5" thickBot="1">
      <c r="A44" s="308"/>
      <c r="B44" s="305" t="s">
        <v>653</v>
      </c>
      <c r="C44" s="484"/>
      <c r="D44" s="477"/>
      <c r="E44" s="477"/>
      <c r="F44" s="477"/>
      <c r="G44" s="477"/>
      <c r="H44" s="480"/>
      <c r="I44" s="480"/>
      <c r="J44" s="480"/>
      <c r="K44" s="486"/>
      <c r="L44" s="857"/>
      <c r="M44" s="858"/>
      <c r="N44" s="468"/>
      <c r="O44" s="488"/>
      <c r="P44" s="435"/>
    </row>
    <row r="45" spans="1:7" ht="16.5" thickBot="1">
      <c r="A45" s="308"/>
      <c r="B45" s="307" t="s">
        <v>654</v>
      </c>
      <c r="C45" s="489"/>
      <c r="F45" s="27"/>
      <c r="G45" s="27"/>
    </row>
    <row r="46" spans="2:7" ht="16.5" thickBot="1">
      <c r="B46" s="307" t="s">
        <v>655</v>
      </c>
      <c r="C46" s="489"/>
      <c r="F46" s="27"/>
      <c r="G46" s="27"/>
    </row>
    <row r="47" spans="6:7" ht="15.75">
      <c r="F47" s="27"/>
      <c r="G47" s="27"/>
    </row>
    <row r="48" ht="15.75">
      <c r="B48" s="14" t="s">
        <v>656</v>
      </c>
    </row>
  </sheetData>
  <sheetProtection/>
  <mergeCells count="43">
    <mergeCell ref="L39:M39"/>
    <mergeCell ref="O30:O31"/>
    <mergeCell ref="P30:P31"/>
    <mergeCell ref="L30:N30"/>
    <mergeCell ref="L31:M31"/>
    <mergeCell ref="L32:M32"/>
    <mergeCell ref="L33:M33"/>
    <mergeCell ref="B5:Q5"/>
    <mergeCell ref="L40:M40"/>
    <mergeCell ref="L41:M41"/>
    <mergeCell ref="K30:K31"/>
    <mergeCell ref="Q30:Q31"/>
    <mergeCell ref="F30:F31"/>
    <mergeCell ref="G7:G8"/>
    <mergeCell ref="H7:H8"/>
    <mergeCell ref="I7:I8"/>
    <mergeCell ref="J7:J8"/>
    <mergeCell ref="L43:M43"/>
    <mergeCell ref="L44:M44"/>
    <mergeCell ref="G30:G31"/>
    <mergeCell ref="I30:I31"/>
    <mergeCell ref="L34:M34"/>
    <mergeCell ref="L35:M35"/>
    <mergeCell ref="L36:M36"/>
    <mergeCell ref="L42:M42"/>
    <mergeCell ref="L37:M37"/>
    <mergeCell ref="L38:M38"/>
    <mergeCell ref="K7:K8"/>
    <mergeCell ref="B30:B31"/>
    <mergeCell ref="C30:C31"/>
    <mergeCell ref="D30:D31"/>
    <mergeCell ref="H30:H31"/>
    <mergeCell ref="J30:J31"/>
    <mergeCell ref="Q7:Q8"/>
    <mergeCell ref="L7:L8"/>
    <mergeCell ref="M7:M8"/>
    <mergeCell ref="N7:O7"/>
    <mergeCell ref="P7:P8"/>
    <mergeCell ref="B28:P28"/>
    <mergeCell ref="B7:B8"/>
    <mergeCell ref="C7:C8"/>
    <mergeCell ref="D7:D8"/>
    <mergeCell ref="F7:F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B3:O72"/>
  <sheetViews>
    <sheetView showGridLines="0" zoomScale="75" zoomScaleNormal="75" zoomScalePageLayoutView="0" workbookViewId="0" topLeftCell="A37">
      <selection activeCell="L70" sqref="L70"/>
    </sheetView>
  </sheetViews>
  <sheetFormatPr defaultColWidth="9.140625" defaultRowHeight="12.75"/>
  <cols>
    <col min="1" max="2" width="9.140625" style="14" customWidth="1"/>
    <col min="3" max="3" width="12.7109375" style="14" customWidth="1"/>
    <col min="4" max="4" width="40.7109375" style="14" customWidth="1"/>
    <col min="5" max="9" width="20.7109375" style="14" customWidth="1"/>
    <col min="10" max="10" width="1.7109375" style="14" customWidth="1"/>
    <col min="11" max="11" width="12.57421875" style="14" customWidth="1"/>
    <col min="12" max="12" width="12.00390625" style="14" customWidth="1"/>
    <col min="13" max="13" width="10.8515625" style="14" customWidth="1"/>
    <col min="14" max="14" width="11.8515625" style="14" customWidth="1"/>
    <col min="15" max="15" width="12.140625" style="14" customWidth="1"/>
    <col min="16" max="16" width="13.28125" style="14" customWidth="1"/>
    <col min="17" max="16384" width="9.140625" style="14" customWidth="1"/>
  </cols>
  <sheetData>
    <row r="3" spans="8:9" ht="15.75">
      <c r="H3" s="11"/>
      <c r="I3" s="75" t="s">
        <v>769</v>
      </c>
    </row>
    <row r="4" spans="3:8" ht="15.75">
      <c r="C4" s="315"/>
      <c r="D4" s="316"/>
      <c r="E4" s="316"/>
      <c r="F4" s="316"/>
      <c r="G4" s="316"/>
      <c r="H4" s="316"/>
    </row>
    <row r="5" spans="3:9" ht="23.25" customHeight="1">
      <c r="C5" s="869" t="s">
        <v>657</v>
      </c>
      <c r="D5" s="869"/>
      <c r="E5" s="869"/>
      <c r="F5" s="869"/>
      <c r="G5" s="869"/>
      <c r="H5" s="869"/>
      <c r="I5" s="869"/>
    </row>
    <row r="6" spans="3:9" ht="13.5" customHeight="1">
      <c r="C6" s="317"/>
      <c r="D6" s="317"/>
      <c r="E6" s="317"/>
      <c r="F6" s="317"/>
      <c r="G6" s="317"/>
      <c r="H6" s="317"/>
      <c r="I6" s="72"/>
    </row>
    <row r="7" spans="3:8" ht="15.75" customHeight="1">
      <c r="C7" s="318"/>
      <c r="D7" s="318"/>
      <c r="E7" s="318"/>
      <c r="F7" s="318"/>
      <c r="G7" s="319"/>
      <c r="H7" s="319"/>
    </row>
    <row r="8" spans="3:9" ht="16.5" thickBot="1">
      <c r="C8" s="318"/>
      <c r="D8" s="318"/>
      <c r="E8" s="325"/>
      <c r="F8" s="318"/>
      <c r="G8" s="318"/>
      <c r="I8" s="320" t="s">
        <v>60</v>
      </c>
    </row>
    <row r="9" spans="3:9" ht="32.25" customHeight="1">
      <c r="C9" s="870" t="s">
        <v>2</v>
      </c>
      <c r="D9" s="872" t="s">
        <v>99</v>
      </c>
      <c r="E9" s="758" t="s">
        <v>858</v>
      </c>
      <c r="F9" s="756" t="s">
        <v>841</v>
      </c>
      <c r="G9" s="756" t="s">
        <v>842</v>
      </c>
      <c r="H9" s="756" t="s">
        <v>843</v>
      </c>
      <c r="I9" s="770" t="s">
        <v>844</v>
      </c>
    </row>
    <row r="10" spans="3:10" ht="29.25" customHeight="1" thickBot="1">
      <c r="C10" s="871"/>
      <c r="D10" s="873"/>
      <c r="E10" s="759"/>
      <c r="F10" s="757"/>
      <c r="G10" s="757"/>
      <c r="H10" s="757"/>
      <c r="I10" s="771"/>
      <c r="J10" s="27"/>
    </row>
    <row r="11" spans="2:10" ht="19.5" customHeight="1">
      <c r="B11" s="27"/>
      <c r="C11" s="328"/>
      <c r="D11" s="863" t="s">
        <v>42</v>
      </c>
      <c r="E11" s="863"/>
      <c r="F11" s="863"/>
      <c r="G11" s="863"/>
      <c r="H11" s="863"/>
      <c r="I11" s="864"/>
      <c r="J11" s="27"/>
    </row>
    <row r="12" spans="3:10" ht="19.5" customHeight="1">
      <c r="C12" s="215" t="s">
        <v>101</v>
      </c>
      <c r="D12" s="499" t="s">
        <v>859</v>
      </c>
      <c r="E12" s="490">
        <v>4989698</v>
      </c>
      <c r="F12" s="431">
        <v>0</v>
      </c>
      <c r="G12" s="431">
        <v>0</v>
      </c>
      <c r="H12" s="431">
        <v>5000000</v>
      </c>
      <c r="I12" s="433">
        <v>5000000</v>
      </c>
      <c r="J12" s="27"/>
    </row>
    <row r="13" spans="3:10" ht="19.5" customHeight="1">
      <c r="C13" s="215" t="s">
        <v>102</v>
      </c>
      <c r="D13" s="500" t="s">
        <v>860</v>
      </c>
      <c r="E13" s="490">
        <v>0</v>
      </c>
      <c r="F13" s="431">
        <v>0</v>
      </c>
      <c r="G13" s="431">
        <v>0</v>
      </c>
      <c r="H13" s="431">
        <v>4000000</v>
      </c>
      <c r="I13" s="433">
        <v>4000000</v>
      </c>
      <c r="J13" s="27"/>
    </row>
    <row r="14" spans="3:10" ht="19.5" customHeight="1">
      <c r="C14" s="215" t="s">
        <v>103</v>
      </c>
      <c r="D14" s="500" t="s">
        <v>864</v>
      </c>
      <c r="E14" s="490">
        <v>0</v>
      </c>
      <c r="F14" s="431">
        <v>0</v>
      </c>
      <c r="G14" s="431">
        <v>400000</v>
      </c>
      <c r="H14" s="431">
        <v>400000</v>
      </c>
      <c r="I14" s="433">
        <v>400000</v>
      </c>
      <c r="J14" s="27"/>
    </row>
    <row r="15" spans="3:10" ht="19.5" customHeight="1">
      <c r="C15" s="215" t="s">
        <v>104</v>
      </c>
      <c r="D15" s="499" t="s">
        <v>865</v>
      </c>
      <c r="E15" s="490">
        <v>130150</v>
      </c>
      <c r="F15" s="431">
        <v>0</v>
      </c>
      <c r="G15" s="431">
        <v>0</v>
      </c>
      <c r="H15" s="431">
        <v>160000</v>
      </c>
      <c r="I15" s="433">
        <v>160000</v>
      </c>
      <c r="J15" s="27"/>
    </row>
    <row r="16" spans="3:10" ht="19.5" customHeight="1">
      <c r="C16" s="215" t="s">
        <v>105</v>
      </c>
      <c r="D16" s="500" t="s">
        <v>867</v>
      </c>
      <c r="E16" s="490">
        <v>0</v>
      </c>
      <c r="F16" s="431">
        <v>0</v>
      </c>
      <c r="G16" s="431">
        <v>0</v>
      </c>
      <c r="H16" s="431">
        <v>35000000</v>
      </c>
      <c r="I16" s="433">
        <v>35000000</v>
      </c>
      <c r="J16" s="27"/>
    </row>
    <row r="17" spans="3:10" ht="19.5" customHeight="1">
      <c r="C17" s="215" t="s">
        <v>106</v>
      </c>
      <c r="D17" s="499" t="s">
        <v>868</v>
      </c>
      <c r="E17" s="490">
        <v>83167</v>
      </c>
      <c r="F17" s="431">
        <v>300000</v>
      </c>
      <c r="G17" s="431">
        <v>300000</v>
      </c>
      <c r="H17" s="431">
        <v>300000</v>
      </c>
      <c r="I17" s="433">
        <v>300000</v>
      </c>
      <c r="J17" s="27"/>
    </row>
    <row r="18" spans="3:10" ht="19.5" customHeight="1">
      <c r="C18" s="215" t="s">
        <v>107</v>
      </c>
      <c r="D18" s="499" t="s">
        <v>870</v>
      </c>
      <c r="E18" s="490">
        <v>371250</v>
      </c>
      <c r="F18" s="431">
        <v>450000</v>
      </c>
      <c r="G18" s="431">
        <v>450000</v>
      </c>
      <c r="H18" s="431">
        <v>450000</v>
      </c>
      <c r="I18" s="433">
        <v>450000</v>
      </c>
      <c r="J18" s="27"/>
    </row>
    <row r="19" spans="3:10" ht="19.5" customHeight="1">
      <c r="C19" s="215" t="s">
        <v>108</v>
      </c>
      <c r="D19" s="500" t="s">
        <v>871</v>
      </c>
      <c r="E19" s="490">
        <v>0</v>
      </c>
      <c r="F19" s="431">
        <v>0</v>
      </c>
      <c r="G19" s="431">
        <v>3000000</v>
      </c>
      <c r="H19" s="431">
        <v>3000000</v>
      </c>
      <c r="I19" s="433">
        <v>3000000</v>
      </c>
      <c r="J19" s="27"/>
    </row>
    <row r="20" spans="3:10" ht="19.5" customHeight="1">
      <c r="C20" s="215" t="s">
        <v>64</v>
      </c>
      <c r="D20" s="500" t="s">
        <v>872</v>
      </c>
      <c r="E20" s="490">
        <v>0</v>
      </c>
      <c r="F20" s="431">
        <v>300000</v>
      </c>
      <c r="G20" s="431">
        <v>300000</v>
      </c>
      <c r="H20" s="431">
        <v>300000</v>
      </c>
      <c r="I20" s="433">
        <v>300000</v>
      </c>
      <c r="J20" s="27"/>
    </row>
    <row r="21" spans="3:10" ht="19.5" customHeight="1">
      <c r="C21" s="330" t="s">
        <v>96</v>
      </c>
      <c r="D21" s="649" t="s">
        <v>874</v>
      </c>
      <c r="E21" s="491">
        <v>9960000</v>
      </c>
      <c r="F21" s="465">
        <v>0</v>
      </c>
      <c r="G21" s="465">
        <v>0</v>
      </c>
      <c r="H21" s="465">
        <v>12000000</v>
      </c>
      <c r="I21" s="433">
        <v>12000000</v>
      </c>
      <c r="J21" s="27"/>
    </row>
    <row r="22" spans="3:10" ht="19.5" customHeight="1">
      <c r="C22" s="330" t="s">
        <v>97</v>
      </c>
      <c r="D22" s="649" t="s">
        <v>875</v>
      </c>
      <c r="E22" s="491">
        <v>489446</v>
      </c>
      <c r="F22" s="465">
        <v>0</v>
      </c>
      <c r="G22" s="465">
        <v>500000</v>
      </c>
      <c r="H22" s="465">
        <v>500000</v>
      </c>
      <c r="I22" s="433">
        <v>500000</v>
      </c>
      <c r="J22" s="27"/>
    </row>
    <row r="23" spans="3:10" ht="19.5" customHeight="1">
      <c r="C23" s="330" t="s">
        <v>98</v>
      </c>
      <c r="D23" s="649" t="s">
        <v>876</v>
      </c>
      <c r="E23" s="491">
        <v>0</v>
      </c>
      <c r="F23" s="465">
        <v>60000</v>
      </c>
      <c r="G23" s="465">
        <v>60000</v>
      </c>
      <c r="H23" s="465">
        <v>60000</v>
      </c>
      <c r="I23" s="433">
        <v>60000</v>
      </c>
      <c r="J23" s="27"/>
    </row>
    <row r="24" spans="3:10" ht="19.5" customHeight="1">
      <c r="C24" s="330" t="s">
        <v>160</v>
      </c>
      <c r="D24" s="649" t="s">
        <v>878</v>
      </c>
      <c r="E24" s="491">
        <v>514100</v>
      </c>
      <c r="F24" s="465">
        <v>0</v>
      </c>
      <c r="G24" s="465">
        <v>650000</v>
      </c>
      <c r="H24" s="465">
        <v>650000</v>
      </c>
      <c r="I24" s="433">
        <v>650000</v>
      </c>
      <c r="J24" s="27"/>
    </row>
    <row r="25" spans="3:10" ht="19.5" customHeight="1">
      <c r="C25" s="330" t="s">
        <v>46</v>
      </c>
      <c r="D25" s="649" t="s">
        <v>880</v>
      </c>
      <c r="E25" s="491">
        <v>0</v>
      </c>
      <c r="F25" s="465">
        <v>0</v>
      </c>
      <c r="G25" s="465">
        <v>0</v>
      </c>
      <c r="H25" s="465">
        <v>50000</v>
      </c>
      <c r="I25" s="433">
        <v>50000</v>
      </c>
      <c r="J25" s="27"/>
    </row>
    <row r="26" spans="3:10" ht="19.5" customHeight="1">
      <c r="C26" s="330" t="s">
        <v>162</v>
      </c>
      <c r="D26" s="649" t="s">
        <v>881</v>
      </c>
      <c r="E26" s="491">
        <v>262075</v>
      </c>
      <c r="F26" s="465">
        <v>0</v>
      </c>
      <c r="G26" s="465">
        <v>140000</v>
      </c>
      <c r="H26" s="465">
        <v>140000</v>
      </c>
      <c r="I26" s="433">
        <v>140000</v>
      </c>
      <c r="J26" s="27"/>
    </row>
    <row r="27" spans="3:10" ht="19.5" customHeight="1">
      <c r="C27" s="330" t="s">
        <v>195</v>
      </c>
      <c r="D27" s="649" t="s">
        <v>934</v>
      </c>
      <c r="E27" s="491">
        <v>0</v>
      </c>
      <c r="F27" s="465">
        <v>120000</v>
      </c>
      <c r="G27" s="465">
        <v>120000</v>
      </c>
      <c r="H27" s="465">
        <v>120000</v>
      </c>
      <c r="I27" s="433">
        <v>120000</v>
      </c>
      <c r="J27" s="27"/>
    </row>
    <row r="28" spans="3:10" ht="19.5" customHeight="1">
      <c r="C28" s="330" t="s">
        <v>196</v>
      </c>
      <c r="D28" s="649" t="s">
        <v>882</v>
      </c>
      <c r="E28" s="491">
        <v>0</v>
      </c>
      <c r="F28" s="465">
        <v>25000</v>
      </c>
      <c r="G28" s="465">
        <v>25000</v>
      </c>
      <c r="H28" s="465">
        <v>25000</v>
      </c>
      <c r="I28" s="433">
        <v>25000</v>
      </c>
      <c r="J28" s="27"/>
    </row>
    <row r="29" spans="3:10" ht="19.5" customHeight="1">
      <c r="C29" s="330" t="s">
        <v>197</v>
      </c>
      <c r="D29" s="649" t="s">
        <v>884</v>
      </c>
      <c r="E29" s="491">
        <v>0</v>
      </c>
      <c r="F29" s="465">
        <v>250000</v>
      </c>
      <c r="G29" s="465">
        <v>250000</v>
      </c>
      <c r="H29" s="465">
        <v>250000</v>
      </c>
      <c r="I29" s="433">
        <v>250000</v>
      </c>
      <c r="J29" s="27"/>
    </row>
    <row r="30" spans="3:10" ht="19.5" customHeight="1">
      <c r="C30" s="330" t="s">
        <v>198</v>
      </c>
      <c r="D30" s="649" t="s">
        <v>886</v>
      </c>
      <c r="E30" s="491">
        <v>663475</v>
      </c>
      <c r="F30" s="465">
        <v>0</v>
      </c>
      <c r="G30" s="465">
        <v>500000</v>
      </c>
      <c r="H30" s="465">
        <v>500000</v>
      </c>
      <c r="I30" s="433">
        <v>500000</v>
      </c>
      <c r="J30" s="27"/>
    </row>
    <row r="31" spans="3:10" ht="19.5" customHeight="1">
      <c r="C31" s="330" t="s">
        <v>199</v>
      </c>
      <c r="D31" s="649" t="s">
        <v>890</v>
      </c>
      <c r="E31" s="491">
        <v>0</v>
      </c>
      <c r="F31" s="465">
        <v>0</v>
      </c>
      <c r="G31" s="465">
        <v>0</v>
      </c>
      <c r="H31" s="465">
        <v>200000</v>
      </c>
      <c r="I31" s="433">
        <v>200000</v>
      </c>
      <c r="J31" s="27"/>
    </row>
    <row r="32" spans="3:10" ht="19.5" customHeight="1">
      <c r="C32" s="330" t="s">
        <v>164</v>
      </c>
      <c r="D32" s="649" t="s">
        <v>891</v>
      </c>
      <c r="E32" s="491">
        <v>41967</v>
      </c>
      <c r="F32" s="465">
        <v>0</v>
      </c>
      <c r="G32" s="465">
        <v>0</v>
      </c>
      <c r="H32" s="465">
        <v>50000</v>
      </c>
      <c r="I32" s="433">
        <v>50000</v>
      </c>
      <c r="J32" s="27"/>
    </row>
    <row r="33" spans="3:10" ht="19.5" customHeight="1">
      <c r="C33" s="330" t="s">
        <v>165</v>
      </c>
      <c r="D33" s="649" t="s">
        <v>892</v>
      </c>
      <c r="E33" s="491">
        <v>0</v>
      </c>
      <c r="F33" s="465">
        <v>0</v>
      </c>
      <c r="G33" s="465">
        <v>0</v>
      </c>
      <c r="H33" s="465">
        <v>40000</v>
      </c>
      <c r="I33" s="433">
        <v>40000</v>
      </c>
      <c r="J33" s="27"/>
    </row>
    <row r="34" spans="3:10" ht="19.5" customHeight="1">
      <c r="C34" s="330" t="s">
        <v>525</v>
      </c>
      <c r="D34" s="649" t="s">
        <v>893</v>
      </c>
      <c r="E34" s="491">
        <v>75960</v>
      </c>
      <c r="F34" s="465">
        <v>0</v>
      </c>
      <c r="G34" s="465">
        <v>0</v>
      </c>
      <c r="H34" s="465">
        <v>80000</v>
      </c>
      <c r="I34" s="433">
        <v>80000</v>
      </c>
      <c r="J34" s="27"/>
    </row>
    <row r="35" spans="3:10" ht="19.5" customHeight="1">
      <c r="C35" s="330" t="s">
        <v>47</v>
      </c>
      <c r="D35" s="649" t="s">
        <v>896</v>
      </c>
      <c r="E35" s="491">
        <v>44883</v>
      </c>
      <c r="F35" s="465">
        <v>50000</v>
      </c>
      <c r="G35" s="465">
        <v>50000</v>
      </c>
      <c r="H35" s="465">
        <v>50000</v>
      </c>
      <c r="I35" s="433">
        <v>50000</v>
      </c>
      <c r="J35" s="27"/>
    </row>
    <row r="36" spans="3:10" ht="19.5" customHeight="1">
      <c r="C36" s="330" t="s">
        <v>200</v>
      </c>
      <c r="D36" s="649" t="s">
        <v>898</v>
      </c>
      <c r="E36" s="491">
        <v>481667</v>
      </c>
      <c r="F36" s="465">
        <v>0</v>
      </c>
      <c r="G36" s="465">
        <v>500000</v>
      </c>
      <c r="H36" s="465">
        <v>500000</v>
      </c>
      <c r="I36" s="433">
        <v>500000</v>
      </c>
      <c r="J36" s="27"/>
    </row>
    <row r="37" spans="3:10" ht="19.5" customHeight="1">
      <c r="C37" s="330" t="s">
        <v>201</v>
      </c>
      <c r="D37" s="649" t="s">
        <v>899</v>
      </c>
      <c r="E37" s="491">
        <v>0</v>
      </c>
      <c r="F37" s="465">
        <v>0</v>
      </c>
      <c r="G37" s="465">
        <v>0</v>
      </c>
      <c r="H37" s="465">
        <v>130000</v>
      </c>
      <c r="I37" s="433">
        <v>130000</v>
      </c>
      <c r="J37" s="27"/>
    </row>
    <row r="38" spans="3:10" ht="19.5" customHeight="1">
      <c r="C38" s="330" t="s">
        <v>166</v>
      </c>
      <c r="D38" s="649" t="s">
        <v>901</v>
      </c>
      <c r="E38" s="491">
        <v>34145834</v>
      </c>
      <c r="F38" s="465">
        <v>10000000</v>
      </c>
      <c r="G38" s="465">
        <v>17000000</v>
      </c>
      <c r="H38" s="465">
        <v>34000000</v>
      </c>
      <c r="I38" s="433">
        <v>50100000</v>
      </c>
      <c r="J38" s="27"/>
    </row>
    <row r="39" spans="3:10" ht="19.5" customHeight="1">
      <c r="C39" s="330"/>
      <c r="D39" s="649"/>
      <c r="E39" s="491"/>
      <c r="F39" s="465"/>
      <c r="G39" s="465"/>
      <c r="H39" s="465"/>
      <c r="I39" s="433"/>
      <c r="J39" s="27"/>
    </row>
    <row r="40" spans="3:10" ht="19.5" customHeight="1">
      <c r="C40" s="330"/>
      <c r="D40" s="649"/>
      <c r="E40" s="491"/>
      <c r="F40" s="465"/>
      <c r="G40" s="465"/>
      <c r="H40" s="465"/>
      <c r="I40" s="433"/>
      <c r="J40" s="27"/>
    </row>
    <row r="41" spans="3:10" ht="19.5" customHeight="1" thickBot="1">
      <c r="C41" s="330" t="s">
        <v>739</v>
      </c>
      <c r="D41" s="501"/>
      <c r="E41" s="491"/>
      <c r="F41" s="465"/>
      <c r="G41" s="465"/>
      <c r="H41" s="465"/>
      <c r="I41" s="433"/>
      <c r="J41" s="27"/>
    </row>
    <row r="42" spans="3:10" ht="19.5" customHeight="1" thickBot="1">
      <c r="C42" s="332"/>
      <c r="D42" s="333" t="s">
        <v>660</v>
      </c>
      <c r="E42" s="493">
        <f>SUM(E12:E41)</f>
        <v>52253672</v>
      </c>
      <c r="F42" s="494">
        <f>SUM(F12:F41)</f>
        <v>11555000</v>
      </c>
      <c r="G42" s="495">
        <f>SUM(G12:G41)</f>
        <v>24245000</v>
      </c>
      <c r="H42" s="496">
        <f>SUM(H12:H41)</f>
        <v>97955000</v>
      </c>
      <c r="I42" s="494">
        <f>SUM(I12:I41)</f>
        <v>114055000</v>
      </c>
      <c r="J42" s="27"/>
    </row>
    <row r="43" spans="2:10" ht="19.5" customHeight="1">
      <c r="B43" s="27"/>
      <c r="C43" s="331"/>
      <c r="D43" s="865" t="s">
        <v>43</v>
      </c>
      <c r="E43" s="865"/>
      <c r="F43" s="865"/>
      <c r="G43" s="865"/>
      <c r="H43" s="865"/>
      <c r="I43" s="866"/>
      <c r="J43" s="27"/>
    </row>
    <row r="44" spans="2:10" ht="19.5" customHeight="1">
      <c r="B44" s="27"/>
      <c r="C44" s="215" t="s">
        <v>82</v>
      </c>
      <c r="D44" s="499" t="s">
        <v>863</v>
      </c>
      <c r="E44" s="490">
        <v>0</v>
      </c>
      <c r="F44" s="431">
        <v>0</v>
      </c>
      <c r="G44" s="431">
        <v>500000</v>
      </c>
      <c r="H44" s="431">
        <v>500000</v>
      </c>
      <c r="I44" s="433">
        <v>500000</v>
      </c>
      <c r="J44" s="27"/>
    </row>
    <row r="45" spans="3:10" ht="19.5" customHeight="1">
      <c r="C45" s="215" t="s">
        <v>85</v>
      </c>
      <c r="D45" s="499" t="s">
        <v>879</v>
      </c>
      <c r="E45" s="490">
        <v>225000</v>
      </c>
      <c r="F45" s="431">
        <v>80000</v>
      </c>
      <c r="G45" s="431">
        <v>80000</v>
      </c>
      <c r="H45" s="431">
        <v>80000</v>
      </c>
      <c r="I45" s="433">
        <v>80000</v>
      </c>
      <c r="J45" s="27"/>
    </row>
    <row r="46" spans="3:10" ht="19.5" customHeight="1">
      <c r="C46" s="215" t="s">
        <v>86</v>
      </c>
      <c r="D46" s="499" t="s">
        <v>887</v>
      </c>
      <c r="E46" s="490">
        <v>0</v>
      </c>
      <c r="F46" s="431">
        <v>0</v>
      </c>
      <c r="G46" s="431">
        <v>0</v>
      </c>
      <c r="H46" s="431">
        <v>5000000</v>
      </c>
      <c r="I46" s="433">
        <v>5000000</v>
      </c>
      <c r="J46" s="27"/>
    </row>
    <row r="47" spans="3:10" ht="19.5" customHeight="1">
      <c r="C47" s="215" t="s">
        <v>91</v>
      </c>
      <c r="D47" s="500" t="s">
        <v>888</v>
      </c>
      <c r="E47" s="490">
        <v>0</v>
      </c>
      <c r="F47" s="431">
        <v>0</v>
      </c>
      <c r="G47" s="431">
        <v>800000</v>
      </c>
      <c r="H47" s="431">
        <v>800000</v>
      </c>
      <c r="I47" s="433">
        <v>800000</v>
      </c>
      <c r="J47" s="27"/>
    </row>
    <row r="48" spans="3:10" ht="19.5" customHeight="1">
      <c r="C48" s="215" t="s">
        <v>92</v>
      </c>
      <c r="D48" s="500" t="s">
        <v>889</v>
      </c>
      <c r="E48" s="490">
        <v>0</v>
      </c>
      <c r="F48" s="431">
        <v>0</v>
      </c>
      <c r="G48" s="431">
        <v>450000</v>
      </c>
      <c r="H48" s="431">
        <v>450000</v>
      </c>
      <c r="I48" s="433">
        <v>450000</v>
      </c>
      <c r="J48" s="27"/>
    </row>
    <row r="49" spans="3:10" ht="19.5" customHeight="1">
      <c r="C49" s="215" t="s">
        <v>93</v>
      </c>
      <c r="D49" s="499" t="s">
        <v>894</v>
      </c>
      <c r="E49" s="490">
        <v>4868207</v>
      </c>
      <c r="F49" s="431">
        <v>0</v>
      </c>
      <c r="G49" s="431">
        <v>5000000</v>
      </c>
      <c r="H49" s="431">
        <v>5000000</v>
      </c>
      <c r="I49" s="433">
        <v>5000000</v>
      </c>
      <c r="J49" s="27"/>
    </row>
    <row r="50" spans="3:10" ht="19.5" customHeight="1">
      <c r="C50" s="215" t="s">
        <v>94</v>
      </c>
      <c r="D50" s="500" t="s">
        <v>895</v>
      </c>
      <c r="E50" s="490">
        <v>0</v>
      </c>
      <c r="F50" s="431">
        <v>0</v>
      </c>
      <c r="G50" s="431">
        <v>500000</v>
      </c>
      <c r="H50" s="431">
        <v>500000</v>
      </c>
      <c r="I50" s="433">
        <v>500000</v>
      </c>
      <c r="J50" s="27"/>
    </row>
    <row r="51" spans="3:10" ht="19.5" customHeight="1">
      <c r="C51" s="215" t="s">
        <v>194</v>
      </c>
      <c r="D51" s="500" t="s">
        <v>897</v>
      </c>
      <c r="E51" s="490">
        <v>0</v>
      </c>
      <c r="F51" s="431">
        <v>0</v>
      </c>
      <c r="G51" s="431">
        <v>0</v>
      </c>
      <c r="H51" s="431">
        <v>500000</v>
      </c>
      <c r="I51" s="433">
        <v>500000</v>
      </c>
      <c r="J51" s="27"/>
    </row>
    <row r="52" spans="3:10" ht="19.5" customHeight="1">
      <c r="C52" s="215" t="s">
        <v>95</v>
      </c>
      <c r="D52" s="499" t="s">
        <v>900</v>
      </c>
      <c r="E52" s="490">
        <v>0</v>
      </c>
      <c r="F52" s="431">
        <v>0</v>
      </c>
      <c r="G52" s="431">
        <v>0</v>
      </c>
      <c r="H52" s="431">
        <v>120000</v>
      </c>
      <c r="I52" s="433">
        <v>120000</v>
      </c>
      <c r="J52" s="27"/>
    </row>
    <row r="53" spans="3:10" ht="19.5" customHeight="1">
      <c r="C53" s="330" t="s">
        <v>96</v>
      </c>
      <c r="D53" s="501" t="s">
        <v>902</v>
      </c>
      <c r="E53" s="491">
        <v>81384888</v>
      </c>
      <c r="F53" s="465">
        <v>25000000</v>
      </c>
      <c r="G53" s="465">
        <v>50000000</v>
      </c>
      <c r="H53" s="465">
        <v>70000000</v>
      </c>
      <c r="I53" s="492">
        <v>93050000</v>
      </c>
      <c r="J53" s="27"/>
    </row>
    <row r="54" spans="3:10" ht="19.5" customHeight="1">
      <c r="C54" s="330" t="s">
        <v>97</v>
      </c>
      <c r="D54" s="501" t="s">
        <v>903</v>
      </c>
      <c r="E54" s="491">
        <v>13780823</v>
      </c>
      <c r="F54" s="465">
        <v>5000000</v>
      </c>
      <c r="G54" s="465">
        <v>9000000</v>
      </c>
      <c r="H54" s="465">
        <v>13000000</v>
      </c>
      <c r="I54" s="492">
        <v>19870000</v>
      </c>
      <c r="J54" s="27"/>
    </row>
    <row r="55" spans="3:10" ht="19.5" customHeight="1" thickBot="1">
      <c r="C55" s="326" t="s">
        <v>739</v>
      </c>
      <c r="D55" s="502"/>
      <c r="E55" s="497"/>
      <c r="F55" s="434"/>
      <c r="G55" s="434"/>
      <c r="H55" s="434"/>
      <c r="I55" s="435"/>
      <c r="J55" s="27"/>
    </row>
    <row r="56" spans="3:10" ht="19.5" customHeight="1" thickBot="1">
      <c r="C56" s="332"/>
      <c r="D56" s="336" t="s">
        <v>658</v>
      </c>
      <c r="E56" s="498">
        <f>SUM(E44:E55)</f>
        <v>100258918</v>
      </c>
      <c r="F56" s="496">
        <f>SUM(F44:F55)</f>
        <v>30080000</v>
      </c>
      <c r="G56" s="496">
        <f>SUM(G44:G55)</f>
        <v>66330000</v>
      </c>
      <c r="H56" s="496">
        <f>SUM(H44:H55)</f>
        <v>95950000</v>
      </c>
      <c r="I56" s="494">
        <f>SUM(I44:I55)</f>
        <v>125870000</v>
      </c>
      <c r="J56" s="27"/>
    </row>
    <row r="57" spans="3:15" ht="19.5" customHeight="1">
      <c r="C57" s="334"/>
      <c r="D57" s="335" t="s">
        <v>44</v>
      </c>
      <c r="E57" s="335"/>
      <c r="F57" s="309"/>
      <c r="G57" s="309"/>
      <c r="H57" s="309"/>
      <c r="I57" s="329"/>
      <c r="J57" s="27"/>
      <c r="K57" s="27"/>
      <c r="L57" s="27"/>
      <c r="M57" s="27"/>
      <c r="N57" s="27"/>
      <c r="O57" s="27"/>
    </row>
    <row r="58" spans="2:9" ht="19.5" customHeight="1">
      <c r="B58" s="308"/>
      <c r="C58" s="330" t="s">
        <v>82</v>
      </c>
      <c r="D58" s="503" t="s">
        <v>861</v>
      </c>
      <c r="E58" s="490">
        <v>0</v>
      </c>
      <c r="F58" s="431">
        <v>500000</v>
      </c>
      <c r="G58" s="431">
        <v>500000</v>
      </c>
      <c r="H58" s="431">
        <v>500000</v>
      </c>
      <c r="I58" s="431">
        <v>500000</v>
      </c>
    </row>
    <row r="59" spans="2:9" ht="30.75" customHeight="1">
      <c r="B59" s="308"/>
      <c r="C59" s="409" t="s">
        <v>85</v>
      </c>
      <c r="D59" s="503" t="s">
        <v>862</v>
      </c>
      <c r="E59" s="504">
        <v>0</v>
      </c>
      <c r="F59" s="431">
        <v>0</v>
      </c>
      <c r="G59" s="431">
        <v>2500000</v>
      </c>
      <c r="H59" s="431">
        <v>2500000</v>
      </c>
      <c r="I59" s="431">
        <v>2500000</v>
      </c>
    </row>
    <row r="60" spans="2:9" ht="19.5" customHeight="1">
      <c r="B60" s="308"/>
      <c r="C60" s="409" t="s">
        <v>86</v>
      </c>
      <c r="D60" s="503" t="s">
        <v>866</v>
      </c>
      <c r="E60" s="647">
        <v>0</v>
      </c>
      <c r="F60" s="465">
        <v>0</v>
      </c>
      <c r="G60" s="431">
        <v>0</v>
      </c>
      <c r="H60" s="431">
        <v>2500000</v>
      </c>
      <c r="I60" s="431">
        <v>2500000</v>
      </c>
    </row>
    <row r="61" spans="2:9" ht="26.25" customHeight="1">
      <c r="B61" s="308"/>
      <c r="C61" s="409" t="s">
        <v>91</v>
      </c>
      <c r="D61" s="503" t="s">
        <v>869</v>
      </c>
      <c r="E61" s="647">
        <v>0</v>
      </c>
      <c r="F61" s="465">
        <v>2500000</v>
      </c>
      <c r="G61" s="431">
        <v>2500000</v>
      </c>
      <c r="H61" s="431">
        <v>2500000</v>
      </c>
      <c r="I61" s="431">
        <v>2500000</v>
      </c>
    </row>
    <row r="62" spans="2:9" ht="19.5" customHeight="1">
      <c r="B62" s="308"/>
      <c r="C62" s="409" t="s">
        <v>92</v>
      </c>
      <c r="D62" s="503" t="s">
        <v>873</v>
      </c>
      <c r="E62" s="647">
        <v>0</v>
      </c>
      <c r="F62" s="465">
        <v>300000</v>
      </c>
      <c r="G62" s="431">
        <v>300000</v>
      </c>
      <c r="H62" s="431">
        <v>300000</v>
      </c>
      <c r="I62" s="431">
        <v>300000</v>
      </c>
    </row>
    <row r="63" spans="2:9" ht="19.5" customHeight="1">
      <c r="B63" s="308"/>
      <c r="C63" s="409" t="s">
        <v>93</v>
      </c>
      <c r="D63" s="503" t="s">
        <v>877</v>
      </c>
      <c r="E63" s="647">
        <v>0</v>
      </c>
      <c r="F63" s="465">
        <v>0</v>
      </c>
      <c r="G63" s="431">
        <v>1200000</v>
      </c>
      <c r="H63" s="431">
        <v>1200000</v>
      </c>
      <c r="I63" s="431">
        <v>1200000</v>
      </c>
    </row>
    <row r="64" spans="2:9" ht="19.5" customHeight="1">
      <c r="B64" s="308"/>
      <c r="C64" s="409" t="s">
        <v>94</v>
      </c>
      <c r="D64" s="503" t="s">
        <v>883</v>
      </c>
      <c r="E64" s="647">
        <v>0</v>
      </c>
      <c r="F64" s="465">
        <v>700000</v>
      </c>
      <c r="G64" s="431">
        <v>700000</v>
      </c>
      <c r="H64" s="431">
        <v>700000</v>
      </c>
      <c r="I64" s="431">
        <v>700000</v>
      </c>
    </row>
    <row r="65" spans="2:9" ht="19.5" customHeight="1">
      <c r="B65" s="308"/>
      <c r="C65" s="409" t="s">
        <v>194</v>
      </c>
      <c r="D65" s="503" t="s">
        <v>885</v>
      </c>
      <c r="E65" s="647">
        <v>499250</v>
      </c>
      <c r="F65" s="465">
        <v>0</v>
      </c>
      <c r="G65" s="431">
        <v>0</v>
      </c>
      <c r="H65" s="431">
        <v>500000</v>
      </c>
      <c r="I65" s="431">
        <v>500000</v>
      </c>
    </row>
    <row r="66" spans="2:9" ht="19.5" customHeight="1">
      <c r="B66" s="308"/>
      <c r="C66" s="409"/>
      <c r="D66" s="503"/>
      <c r="E66" s="647"/>
      <c r="F66" s="465"/>
      <c r="G66" s="431"/>
      <c r="H66" s="431"/>
      <c r="I66" s="431"/>
    </row>
    <row r="67" spans="2:9" ht="19.5" customHeight="1" thickBot="1">
      <c r="B67" s="308"/>
      <c r="C67" s="408" t="s">
        <v>739</v>
      </c>
      <c r="D67" s="499"/>
      <c r="E67" s="505"/>
      <c r="F67" s="434"/>
      <c r="G67" s="431"/>
      <c r="H67" s="431"/>
      <c r="I67" s="431"/>
    </row>
    <row r="68" spans="2:10" ht="19.5" customHeight="1" thickBot="1">
      <c r="B68" s="308"/>
      <c r="C68" s="323"/>
      <c r="D68" s="327" t="s">
        <v>659</v>
      </c>
      <c r="E68" s="506">
        <f>SUM(E58:E67)</f>
        <v>499250</v>
      </c>
      <c r="F68" s="507">
        <f>SUM(F58:F67)</f>
        <v>4000000</v>
      </c>
      <c r="G68" s="508">
        <f>SUM(G58:G67)</f>
        <v>7700000</v>
      </c>
      <c r="H68" s="648">
        <f>SUM(H58:H67)</f>
        <v>10700000</v>
      </c>
      <c r="I68" s="509">
        <f>SUM(I58:I67)</f>
        <v>10700000</v>
      </c>
      <c r="J68" s="27"/>
    </row>
    <row r="69" spans="2:10" ht="19.5" customHeight="1" thickBot="1">
      <c r="B69" s="27"/>
      <c r="C69" s="867" t="s">
        <v>750</v>
      </c>
      <c r="D69" s="868"/>
      <c r="E69" s="510">
        <v>153011840</v>
      </c>
      <c r="F69" s="487">
        <v>45635000</v>
      </c>
      <c r="G69" s="487">
        <v>98275000</v>
      </c>
      <c r="H69" s="511">
        <v>204605000</v>
      </c>
      <c r="I69" s="512">
        <v>250625000</v>
      </c>
      <c r="J69" s="27"/>
    </row>
    <row r="70" spans="3:8" ht="15.75">
      <c r="C70" s="35" t="s">
        <v>523</v>
      </c>
      <c r="E70" s="321"/>
      <c r="F70" s="322"/>
      <c r="G70" s="322"/>
      <c r="H70" s="322"/>
    </row>
    <row r="71" spans="3:8" ht="15.75">
      <c r="C71" s="323"/>
      <c r="D71" s="324"/>
      <c r="E71" s="321"/>
      <c r="F71" s="322"/>
      <c r="G71" s="322"/>
      <c r="H71" s="322"/>
    </row>
    <row r="72" ht="15.75">
      <c r="C72" s="72"/>
    </row>
  </sheetData>
  <sheetProtection/>
  <mergeCells count="11">
    <mergeCell ref="I9:I10"/>
    <mergeCell ref="H9:H10"/>
    <mergeCell ref="D11:I11"/>
    <mergeCell ref="D43:I43"/>
    <mergeCell ref="C69:D69"/>
    <mergeCell ref="C5:I5"/>
    <mergeCell ref="C9:C10"/>
    <mergeCell ref="D9:D10"/>
    <mergeCell ref="E9:E10"/>
    <mergeCell ref="F9:F10"/>
    <mergeCell ref="G9:G10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scale="60" r:id="rId1"/>
  <ignoredErrors>
    <ignoredError sqref="C55:C58 C44:C52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B3:N43"/>
  <sheetViews>
    <sheetView zoomScale="75" zoomScaleNormal="75" zoomScalePageLayoutView="0" workbookViewId="0" topLeftCell="A22">
      <selection activeCell="K35" sqref="K35:L43"/>
    </sheetView>
  </sheetViews>
  <sheetFormatPr defaultColWidth="9.140625" defaultRowHeight="12.75"/>
  <cols>
    <col min="1" max="1" width="9.140625" style="21" customWidth="1"/>
    <col min="2" max="2" width="12.140625" style="21" customWidth="1"/>
    <col min="3" max="3" width="45.28125" style="21" customWidth="1"/>
    <col min="4" max="4" width="16.28125" style="21" customWidth="1"/>
    <col min="5" max="6" width="16.140625" style="21" customWidth="1"/>
    <col min="7" max="7" width="22.140625" style="21" customWidth="1"/>
    <col min="8" max="8" width="41.7109375" style="21" customWidth="1"/>
    <col min="9" max="13" width="23.7109375" style="21" customWidth="1"/>
    <col min="14" max="14" width="3.00390625" style="21" customWidth="1"/>
    <col min="15" max="16384" width="9.140625" style="21" customWidth="1"/>
  </cols>
  <sheetData>
    <row r="2" s="22" customFormat="1" ht="14.25"/>
    <row r="3" spans="2:13" s="22" customFormat="1" ht="15.75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 t="s">
        <v>770</v>
      </c>
    </row>
    <row r="4" spans="2:13" s="22" customFormat="1" ht="15.75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2:13" s="22" customFormat="1" ht="15.75">
      <c r="B5" s="738" t="s">
        <v>775</v>
      </c>
      <c r="C5" s="738"/>
      <c r="D5" s="738"/>
      <c r="E5" s="738"/>
      <c r="F5" s="738"/>
      <c r="G5" s="738"/>
      <c r="H5" s="738"/>
      <c r="I5" s="738"/>
      <c r="J5" s="738"/>
      <c r="K5" s="738"/>
      <c r="L5" s="738"/>
      <c r="M5" s="738"/>
    </row>
    <row r="6" spans="2:13" s="22" customFormat="1" ht="15" customHeight="1">
      <c r="B6" s="92"/>
      <c r="C6" s="15"/>
      <c r="D6" s="94"/>
      <c r="E6" s="94"/>
      <c r="F6" s="94"/>
      <c r="G6" s="94"/>
      <c r="H6" s="92"/>
      <c r="I6" s="92"/>
      <c r="J6" s="92"/>
      <c r="K6" s="92"/>
      <c r="L6" s="92"/>
      <c r="M6" s="92"/>
    </row>
    <row r="7" spans="2:13" s="22" customFormat="1" ht="16.5" thickBot="1">
      <c r="B7" s="92"/>
      <c r="C7" s="92"/>
      <c r="D7" s="92"/>
      <c r="E7" s="92"/>
      <c r="F7" s="92"/>
      <c r="G7" s="92"/>
      <c r="H7" s="92"/>
      <c r="I7" s="92"/>
      <c r="J7" s="92"/>
      <c r="K7" s="95"/>
      <c r="L7" s="92"/>
      <c r="M7" s="93" t="s">
        <v>522</v>
      </c>
    </row>
    <row r="8" spans="2:13" s="22" customFormat="1" ht="63" customHeight="1">
      <c r="B8" s="108" t="s">
        <v>87</v>
      </c>
      <c r="C8" s="109" t="s">
        <v>608</v>
      </c>
      <c r="D8" s="110" t="s">
        <v>88</v>
      </c>
      <c r="E8" s="110" t="s">
        <v>89</v>
      </c>
      <c r="F8" s="110" t="s">
        <v>90</v>
      </c>
      <c r="G8" s="110" t="s">
        <v>602</v>
      </c>
      <c r="H8" s="111" t="s">
        <v>603</v>
      </c>
      <c r="I8" s="110" t="s">
        <v>604</v>
      </c>
      <c r="J8" s="110" t="s">
        <v>605</v>
      </c>
      <c r="K8" s="110" t="s">
        <v>606</v>
      </c>
      <c r="L8" s="110" t="s">
        <v>734</v>
      </c>
      <c r="M8" s="112" t="s">
        <v>607</v>
      </c>
    </row>
    <row r="9" spans="2:13" s="22" customFormat="1" ht="16.5" thickBot="1">
      <c r="B9" s="113" t="s">
        <v>82</v>
      </c>
      <c r="C9" s="114" t="s">
        <v>85</v>
      </c>
      <c r="D9" s="115" t="s">
        <v>86</v>
      </c>
      <c r="E9" s="115" t="s">
        <v>91</v>
      </c>
      <c r="F9" s="114" t="s">
        <v>92</v>
      </c>
      <c r="G9" s="115" t="s">
        <v>93</v>
      </c>
      <c r="H9" s="114" t="s">
        <v>94</v>
      </c>
      <c r="I9" s="115" t="s">
        <v>194</v>
      </c>
      <c r="J9" s="115" t="s">
        <v>95</v>
      </c>
      <c r="K9" s="114" t="s">
        <v>96</v>
      </c>
      <c r="L9" s="115" t="s">
        <v>97</v>
      </c>
      <c r="M9" s="116" t="s">
        <v>98</v>
      </c>
    </row>
    <row r="10" spans="2:13" ht="24.75" customHeight="1">
      <c r="B10" s="874">
        <v>1</v>
      </c>
      <c r="C10" s="877"/>
      <c r="D10" s="96"/>
      <c r="E10" s="96"/>
      <c r="F10" s="447"/>
      <c r="G10" s="447"/>
      <c r="H10" s="97" t="s">
        <v>83</v>
      </c>
      <c r="I10" s="527"/>
      <c r="J10" s="513"/>
      <c r="K10" s="513"/>
      <c r="L10" s="447"/>
      <c r="M10" s="514"/>
    </row>
    <row r="11" spans="2:13" ht="24.75" customHeight="1">
      <c r="B11" s="875"/>
      <c r="C11" s="878"/>
      <c r="D11" s="98"/>
      <c r="E11" s="98"/>
      <c r="F11" s="448"/>
      <c r="G11" s="448"/>
      <c r="H11" s="99" t="s">
        <v>84</v>
      </c>
      <c r="I11" s="528"/>
      <c r="J11" s="515"/>
      <c r="K11" s="515"/>
      <c r="L11" s="448"/>
      <c r="M11" s="516"/>
    </row>
    <row r="12" spans="2:13" ht="24.75" customHeight="1">
      <c r="B12" s="875"/>
      <c r="C12" s="878"/>
      <c r="D12" s="98"/>
      <c r="E12" s="98"/>
      <c r="F12" s="448"/>
      <c r="G12" s="448"/>
      <c r="H12" s="99" t="s">
        <v>204</v>
      </c>
      <c r="I12" s="528"/>
      <c r="J12" s="515"/>
      <c r="K12" s="515"/>
      <c r="L12" s="448"/>
      <c r="M12" s="516"/>
    </row>
    <row r="13" spans="2:14" ht="24.75" customHeight="1" thickBot="1">
      <c r="B13" s="876"/>
      <c r="C13" s="879"/>
      <c r="D13" s="100"/>
      <c r="E13" s="100"/>
      <c r="F13" s="449"/>
      <c r="G13" s="449"/>
      <c r="H13" s="101" t="s">
        <v>23</v>
      </c>
      <c r="I13" s="529"/>
      <c r="J13" s="517"/>
      <c r="K13" s="517"/>
      <c r="L13" s="449"/>
      <c r="M13" s="518"/>
      <c r="N13" s="404"/>
    </row>
    <row r="14" spans="2:13" ht="24.75" customHeight="1">
      <c r="B14" s="874">
        <v>2</v>
      </c>
      <c r="C14" s="877"/>
      <c r="D14" s="102"/>
      <c r="E14" s="102"/>
      <c r="F14" s="450"/>
      <c r="G14" s="450"/>
      <c r="H14" s="103" t="s">
        <v>83</v>
      </c>
      <c r="I14" s="530"/>
      <c r="J14" s="519"/>
      <c r="K14" s="519"/>
      <c r="L14" s="450"/>
      <c r="M14" s="520"/>
    </row>
    <row r="15" spans="2:13" ht="24.75" customHeight="1">
      <c r="B15" s="875"/>
      <c r="C15" s="878"/>
      <c r="D15" s="98"/>
      <c r="E15" s="98"/>
      <c r="F15" s="448"/>
      <c r="G15" s="448"/>
      <c r="H15" s="99" t="s">
        <v>84</v>
      </c>
      <c r="I15" s="528"/>
      <c r="J15" s="515"/>
      <c r="K15" s="515"/>
      <c r="L15" s="448"/>
      <c r="M15" s="516"/>
    </row>
    <row r="16" spans="2:13" ht="24.75" customHeight="1">
      <c r="B16" s="875"/>
      <c r="C16" s="878"/>
      <c r="D16" s="98"/>
      <c r="E16" s="98"/>
      <c r="F16" s="448"/>
      <c r="G16" s="448"/>
      <c r="H16" s="99" t="s">
        <v>204</v>
      </c>
      <c r="I16" s="528"/>
      <c r="J16" s="515"/>
      <c r="K16" s="515"/>
      <c r="L16" s="448"/>
      <c r="M16" s="516"/>
    </row>
    <row r="17" spans="2:13" ht="24.75" customHeight="1" thickBot="1">
      <c r="B17" s="876"/>
      <c r="C17" s="879"/>
      <c r="D17" s="100"/>
      <c r="E17" s="100"/>
      <c r="F17" s="449"/>
      <c r="G17" s="449"/>
      <c r="H17" s="101" t="s">
        <v>23</v>
      </c>
      <c r="I17" s="529"/>
      <c r="J17" s="517"/>
      <c r="K17" s="517"/>
      <c r="L17" s="449"/>
      <c r="M17" s="521"/>
    </row>
    <row r="18" spans="2:13" ht="24.75" customHeight="1">
      <c r="B18" s="874">
        <v>3</v>
      </c>
      <c r="C18" s="877"/>
      <c r="D18" s="96"/>
      <c r="E18" s="96"/>
      <c r="F18" s="447"/>
      <c r="G18" s="447"/>
      <c r="H18" s="97" t="s">
        <v>83</v>
      </c>
      <c r="I18" s="527"/>
      <c r="J18" s="513"/>
      <c r="K18" s="513"/>
      <c r="L18" s="447"/>
      <c r="M18" s="514"/>
    </row>
    <row r="19" spans="2:13" ht="24.75" customHeight="1">
      <c r="B19" s="875"/>
      <c r="C19" s="878"/>
      <c r="D19" s="98"/>
      <c r="E19" s="98"/>
      <c r="F19" s="448"/>
      <c r="G19" s="448"/>
      <c r="H19" s="99" t="s">
        <v>84</v>
      </c>
      <c r="I19" s="528"/>
      <c r="J19" s="515"/>
      <c r="K19" s="515"/>
      <c r="L19" s="448"/>
      <c r="M19" s="516"/>
    </row>
    <row r="20" spans="2:13" ht="24.75" customHeight="1">
      <c r="B20" s="875"/>
      <c r="C20" s="878"/>
      <c r="D20" s="98"/>
      <c r="E20" s="98"/>
      <c r="F20" s="448"/>
      <c r="G20" s="448"/>
      <c r="H20" s="99" t="s">
        <v>204</v>
      </c>
      <c r="I20" s="528"/>
      <c r="J20" s="515"/>
      <c r="K20" s="515"/>
      <c r="L20" s="448"/>
      <c r="M20" s="516"/>
    </row>
    <row r="21" spans="2:13" ht="24.75" customHeight="1" thickBot="1">
      <c r="B21" s="876"/>
      <c r="C21" s="879"/>
      <c r="D21" s="406"/>
      <c r="E21" s="406"/>
      <c r="F21" s="451"/>
      <c r="G21" s="451"/>
      <c r="H21" s="407" t="s">
        <v>23</v>
      </c>
      <c r="I21" s="531"/>
      <c r="J21" s="522"/>
      <c r="K21" s="522"/>
      <c r="L21" s="451"/>
      <c r="M21" s="523"/>
    </row>
    <row r="22" spans="2:13" ht="24.75" customHeight="1">
      <c r="B22" s="874">
        <v>4</v>
      </c>
      <c r="C22" s="877"/>
      <c r="D22" s="102"/>
      <c r="E22" s="102"/>
      <c r="F22" s="450"/>
      <c r="G22" s="450"/>
      <c r="H22" s="103" t="s">
        <v>83</v>
      </c>
      <c r="I22" s="530"/>
      <c r="J22" s="519"/>
      <c r="K22" s="519"/>
      <c r="L22" s="450"/>
      <c r="M22" s="520"/>
    </row>
    <row r="23" spans="2:13" ht="24.75" customHeight="1">
      <c r="B23" s="875"/>
      <c r="C23" s="878"/>
      <c r="D23" s="98"/>
      <c r="E23" s="98"/>
      <c r="F23" s="448"/>
      <c r="G23" s="448"/>
      <c r="H23" s="99" t="s">
        <v>84</v>
      </c>
      <c r="I23" s="528"/>
      <c r="J23" s="515"/>
      <c r="K23" s="515"/>
      <c r="L23" s="448"/>
      <c r="M23" s="516"/>
    </row>
    <row r="24" spans="2:13" ht="24.75" customHeight="1">
      <c r="B24" s="875"/>
      <c r="C24" s="878"/>
      <c r="D24" s="104"/>
      <c r="E24" s="104"/>
      <c r="F24" s="452"/>
      <c r="G24" s="452"/>
      <c r="H24" s="105" t="s">
        <v>204</v>
      </c>
      <c r="I24" s="532"/>
      <c r="J24" s="524"/>
      <c r="K24" s="524"/>
      <c r="L24" s="452"/>
      <c r="M24" s="525"/>
    </row>
    <row r="25" spans="2:14" ht="24.75" customHeight="1" thickBot="1">
      <c r="B25" s="876"/>
      <c r="C25" s="879"/>
      <c r="D25" s="100"/>
      <c r="E25" s="100"/>
      <c r="F25" s="449"/>
      <c r="G25" s="449"/>
      <c r="H25" s="101" t="s">
        <v>23</v>
      </c>
      <c r="I25" s="529"/>
      <c r="J25" s="517"/>
      <c r="K25" s="517"/>
      <c r="L25" s="449"/>
      <c r="M25" s="521"/>
      <c r="N25" s="404"/>
    </row>
    <row r="26" spans="2:13" ht="24.75" customHeight="1">
      <c r="B26" s="874">
        <v>5</v>
      </c>
      <c r="C26" s="877"/>
      <c r="D26" s="96"/>
      <c r="E26" s="96"/>
      <c r="F26" s="447"/>
      <c r="G26" s="447"/>
      <c r="H26" s="97" t="s">
        <v>83</v>
      </c>
      <c r="I26" s="527"/>
      <c r="J26" s="513"/>
      <c r="K26" s="513"/>
      <c r="L26" s="447"/>
      <c r="M26" s="514"/>
    </row>
    <row r="27" spans="2:13" ht="24.75" customHeight="1">
      <c r="B27" s="875"/>
      <c r="C27" s="878"/>
      <c r="D27" s="98"/>
      <c r="E27" s="98"/>
      <c r="F27" s="448"/>
      <c r="G27" s="448"/>
      <c r="H27" s="99" t="s">
        <v>84</v>
      </c>
      <c r="I27" s="528"/>
      <c r="J27" s="515"/>
      <c r="K27" s="515"/>
      <c r="L27" s="448"/>
      <c r="M27" s="516"/>
    </row>
    <row r="28" spans="2:13" ht="24.75" customHeight="1">
      <c r="B28" s="875"/>
      <c r="C28" s="878"/>
      <c r="D28" s="98"/>
      <c r="E28" s="98"/>
      <c r="F28" s="448"/>
      <c r="G28" s="448"/>
      <c r="H28" s="99" t="s">
        <v>204</v>
      </c>
      <c r="I28" s="528"/>
      <c r="J28" s="515"/>
      <c r="K28" s="515"/>
      <c r="L28" s="448"/>
      <c r="M28" s="516"/>
    </row>
    <row r="29" spans="2:13" ht="24.75" customHeight="1" thickBot="1">
      <c r="B29" s="876"/>
      <c r="C29" s="879"/>
      <c r="D29" s="100"/>
      <c r="E29" s="100"/>
      <c r="F29" s="453"/>
      <c r="G29" s="518"/>
      <c r="H29" s="405" t="s">
        <v>23</v>
      </c>
      <c r="I29" s="533"/>
      <c r="J29" s="517"/>
      <c r="K29" s="526"/>
      <c r="L29" s="449"/>
      <c r="M29" s="521"/>
    </row>
    <row r="30" spans="2:13" ht="24.75" customHeight="1">
      <c r="B30" s="106"/>
      <c r="C30" s="106"/>
      <c r="D30" s="107"/>
      <c r="E30" s="107"/>
      <c r="F30" s="107"/>
      <c r="G30" s="107"/>
      <c r="H30" s="107"/>
      <c r="I30" s="107"/>
      <c r="J30" s="107"/>
      <c r="K30" s="107"/>
      <c r="L30" s="107"/>
      <c r="M30" s="107"/>
    </row>
    <row r="31" spans="2:13" ht="24.75" customHeight="1">
      <c r="B31" s="106"/>
      <c r="C31" s="106"/>
      <c r="D31" s="107"/>
      <c r="E31" s="107"/>
      <c r="F31" s="107"/>
      <c r="G31" s="107"/>
      <c r="H31" s="107"/>
      <c r="I31" s="107"/>
      <c r="J31" s="107"/>
      <c r="K31" s="107"/>
      <c r="L31" s="107"/>
      <c r="M31" s="107"/>
    </row>
    <row r="32" spans="2:13" ht="24.75" customHeight="1">
      <c r="B32" s="882" t="s">
        <v>601</v>
      </c>
      <c r="C32" s="882"/>
      <c r="D32" s="882"/>
      <c r="E32" s="882"/>
      <c r="F32" s="882"/>
      <c r="G32" s="882"/>
      <c r="H32" s="882"/>
      <c r="I32" s="882"/>
      <c r="J32" s="882"/>
      <c r="K32" s="882"/>
      <c r="L32" s="882"/>
      <c r="M32" s="882"/>
    </row>
    <row r="33" spans="2:13" ht="24.75" customHeight="1" thickBot="1">
      <c r="B33" s="413"/>
      <c r="C33" s="413"/>
      <c r="D33" s="413"/>
      <c r="E33" s="413"/>
      <c r="F33" s="413"/>
      <c r="G33" s="413"/>
      <c r="H33" s="413"/>
      <c r="I33" s="413"/>
      <c r="J33" s="413"/>
      <c r="K33" s="413"/>
      <c r="L33" s="413"/>
      <c r="M33" s="413"/>
    </row>
    <row r="34" spans="2:12" s="38" customFormat="1" ht="90.75" customHeight="1" thickBot="1">
      <c r="B34" s="410" t="s">
        <v>2</v>
      </c>
      <c r="C34" s="411" t="s">
        <v>596</v>
      </c>
      <c r="D34" s="412" t="s">
        <v>749</v>
      </c>
      <c r="E34" s="412" t="s">
        <v>597</v>
      </c>
      <c r="F34" s="412" t="s">
        <v>598</v>
      </c>
      <c r="G34" s="412" t="s">
        <v>203</v>
      </c>
      <c r="H34" s="411" t="s">
        <v>599</v>
      </c>
      <c r="I34" s="412" t="s">
        <v>905</v>
      </c>
      <c r="J34" s="412" t="s">
        <v>906</v>
      </c>
      <c r="K34" s="412" t="s">
        <v>907</v>
      </c>
      <c r="L34" s="412" t="s">
        <v>908</v>
      </c>
    </row>
    <row r="35" spans="2:12" s="38" customFormat="1" ht="24.75" customHeight="1">
      <c r="B35" s="90">
        <v>1</v>
      </c>
      <c r="C35" s="650" t="s">
        <v>867</v>
      </c>
      <c r="D35" s="651" t="s">
        <v>904</v>
      </c>
      <c r="E35" s="536">
        <v>2018</v>
      </c>
      <c r="F35" s="536">
        <v>2023</v>
      </c>
      <c r="G35" s="536">
        <v>42000000</v>
      </c>
      <c r="H35" s="537">
        <v>0</v>
      </c>
      <c r="I35" s="536">
        <v>0</v>
      </c>
      <c r="J35" s="536">
        <v>0</v>
      </c>
      <c r="K35" s="536">
        <v>21000000</v>
      </c>
      <c r="L35" s="537">
        <v>42000000</v>
      </c>
    </row>
    <row r="36" spans="2:12" s="38" customFormat="1" ht="24.75" customHeight="1">
      <c r="B36" s="91">
        <v>2</v>
      </c>
      <c r="C36" s="652" t="s">
        <v>909</v>
      </c>
      <c r="D36" s="651" t="s">
        <v>904</v>
      </c>
      <c r="E36" s="538">
        <v>2018</v>
      </c>
      <c r="F36" s="538">
        <v>2023</v>
      </c>
      <c r="G36" s="538">
        <v>14400000</v>
      </c>
      <c r="H36" s="539">
        <v>0</v>
      </c>
      <c r="I36" s="538">
        <v>0</v>
      </c>
      <c r="J36" s="538">
        <v>0</v>
      </c>
      <c r="K36" s="538">
        <v>7200000</v>
      </c>
      <c r="L36" s="539">
        <v>14400000</v>
      </c>
    </row>
    <row r="37" spans="2:12" s="38" customFormat="1" ht="24.75" customHeight="1">
      <c r="B37" s="91">
        <v>3</v>
      </c>
      <c r="C37" s="544"/>
      <c r="D37" s="91"/>
      <c r="E37" s="538"/>
      <c r="F37" s="538"/>
      <c r="G37" s="538"/>
      <c r="H37" s="539"/>
      <c r="I37" s="538"/>
      <c r="J37" s="538"/>
      <c r="K37" s="538"/>
      <c r="L37" s="539"/>
    </row>
    <row r="38" spans="2:12" s="38" customFormat="1" ht="24.75" customHeight="1">
      <c r="B38" s="91">
        <v>4</v>
      </c>
      <c r="C38" s="544"/>
      <c r="D38" s="91"/>
      <c r="E38" s="538"/>
      <c r="F38" s="538"/>
      <c r="G38" s="538"/>
      <c r="H38" s="539"/>
      <c r="I38" s="538"/>
      <c r="J38" s="538"/>
      <c r="K38" s="538"/>
      <c r="L38" s="539"/>
    </row>
    <row r="39" spans="2:12" s="38" customFormat="1" ht="24.75" customHeight="1">
      <c r="B39" s="91">
        <v>5</v>
      </c>
      <c r="C39" s="544"/>
      <c r="D39" s="91"/>
      <c r="E39" s="538"/>
      <c r="F39" s="538"/>
      <c r="G39" s="538"/>
      <c r="H39" s="539"/>
      <c r="I39" s="538"/>
      <c r="J39" s="538"/>
      <c r="K39" s="538"/>
      <c r="L39" s="539"/>
    </row>
    <row r="40" spans="2:12" s="38" customFormat="1" ht="24.75" customHeight="1">
      <c r="B40" s="91">
        <v>6</v>
      </c>
      <c r="C40" s="544"/>
      <c r="D40" s="91"/>
      <c r="E40" s="538"/>
      <c r="F40" s="538"/>
      <c r="G40" s="538"/>
      <c r="H40" s="539"/>
      <c r="I40" s="538"/>
      <c r="J40" s="538"/>
      <c r="K40" s="538"/>
      <c r="L40" s="539"/>
    </row>
    <row r="41" spans="2:12" s="38" customFormat="1" ht="24.75" customHeight="1">
      <c r="B41" s="91">
        <v>7</v>
      </c>
      <c r="C41" s="544"/>
      <c r="D41" s="91"/>
      <c r="E41" s="538"/>
      <c r="F41" s="538"/>
      <c r="G41" s="538"/>
      <c r="H41" s="539"/>
      <c r="I41" s="538"/>
      <c r="J41" s="538"/>
      <c r="K41" s="538"/>
      <c r="L41" s="539"/>
    </row>
    <row r="42" spans="2:12" s="38" customFormat="1" ht="24.75" customHeight="1" thickBot="1">
      <c r="B42" s="91" t="s">
        <v>739</v>
      </c>
      <c r="C42" s="544"/>
      <c r="D42" s="540"/>
      <c r="E42" s="541"/>
      <c r="F42" s="541"/>
      <c r="G42" s="541"/>
      <c r="H42" s="542"/>
      <c r="I42" s="541"/>
      <c r="J42" s="541"/>
      <c r="K42" s="541"/>
      <c r="L42" s="542"/>
    </row>
    <row r="43" spans="2:12" s="38" customFormat="1" ht="24.75" customHeight="1" thickBot="1">
      <c r="B43" s="880" t="s">
        <v>600</v>
      </c>
      <c r="C43" s="881"/>
      <c r="D43" s="534"/>
      <c r="E43" s="534"/>
      <c r="F43" s="534"/>
      <c r="G43" s="535">
        <f>SUM(G35:G42)</f>
        <v>56400000</v>
      </c>
      <c r="H43" s="543"/>
      <c r="I43" s="535"/>
      <c r="J43" s="535"/>
      <c r="K43" s="535">
        <f>SUM(K35:K42)</f>
        <v>28200000</v>
      </c>
      <c r="L43" s="543">
        <f>SUM(L35:L42)</f>
        <v>56400000</v>
      </c>
    </row>
    <row r="44" ht="19.5" customHeight="1"/>
    <row r="45" ht="19.5" customHeight="1"/>
    <row r="46" ht="19.5" customHeight="1"/>
  </sheetData>
  <sheetProtection/>
  <mergeCells count="13">
    <mergeCell ref="B5:M5"/>
    <mergeCell ref="B22:B25"/>
    <mergeCell ref="C22:C25"/>
    <mergeCell ref="B26:B29"/>
    <mergeCell ref="C26:C29"/>
    <mergeCell ref="C10:C13"/>
    <mergeCell ref="B10:B13"/>
    <mergeCell ref="B14:B17"/>
    <mergeCell ref="C14:C17"/>
    <mergeCell ref="C18:C21"/>
    <mergeCell ref="B18:B21"/>
    <mergeCell ref="B43:C43"/>
    <mergeCell ref="B32:M32"/>
  </mergeCells>
  <conditionalFormatting sqref="K10:K13">
    <cfRule type="expression" priority="31" dxfId="0" stopIfTrue="1">
      <formula>$J$2&gt;0</formula>
    </cfRule>
  </conditionalFormatting>
  <conditionalFormatting sqref="L10:L13">
    <cfRule type="expression" priority="32" dxfId="0" stopIfTrue="1">
      <formula>$K$2&gt;0</formula>
    </cfRule>
  </conditionalFormatting>
  <conditionalFormatting sqref="L10:M13">
    <cfRule type="expression" priority="33" dxfId="0" stopIfTrue="1">
      <formula>$L$2&gt;0</formula>
    </cfRule>
  </conditionalFormatting>
  <conditionalFormatting sqref="M10:M13">
    <cfRule type="expression" priority="34" dxfId="0" stopIfTrue="1">
      <formula>$M$2&gt;0</formula>
    </cfRule>
  </conditionalFormatting>
  <conditionalFormatting sqref="K10:K13">
    <cfRule type="expression" priority="35" dxfId="0" stopIfTrue="1">
      <formula>#REF!&gt;0</formula>
    </cfRule>
  </conditionalFormatting>
  <conditionalFormatting sqref="K14:K17">
    <cfRule type="expression" priority="16" dxfId="0" stopIfTrue="1">
      <formula>$J$2&gt;0</formula>
    </cfRule>
  </conditionalFormatting>
  <conditionalFormatting sqref="L14:L17">
    <cfRule type="expression" priority="17" dxfId="0" stopIfTrue="1">
      <formula>$K$2&gt;0</formula>
    </cfRule>
  </conditionalFormatting>
  <conditionalFormatting sqref="L14:M17">
    <cfRule type="expression" priority="18" dxfId="0" stopIfTrue="1">
      <formula>$L$2&gt;0</formula>
    </cfRule>
  </conditionalFormatting>
  <conditionalFormatting sqref="M14:M17">
    <cfRule type="expression" priority="19" dxfId="0" stopIfTrue="1">
      <formula>$M$2&gt;0</formula>
    </cfRule>
  </conditionalFormatting>
  <conditionalFormatting sqref="K14:K17">
    <cfRule type="expression" priority="20" dxfId="0" stopIfTrue="1">
      <formula>#REF!&gt;0</formula>
    </cfRule>
  </conditionalFormatting>
  <conditionalFormatting sqref="K18:K21">
    <cfRule type="expression" priority="11" dxfId="0" stopIfTrue="1">
      <formula>$J$2&gt;0</formula>
    </cfRule>
  </conditionalFormatting>
  <conditionalFormatting sqref="L18:L21">
    <cfRule type="expression" priority="12" dxfId="0" stopIfTrue="1">
      <formula>$K$2&gt;0</formula>
    </cfRule>
  </conditionalFormatting>
  <conditionalFormatting sqref="L18:M21">
    <cfRule type="expression" priority="13" dxfId="0" stopIfTrue="1">
      <formula>$L$2&gt;0</formula>
    </cfRule>
  </conditionalFormatting>
  <conditionalFormatting sqref="M18:M21">
    <cfRule type="expression" priority="14" dxfId="0" stopIfTrue="1">
      <formula>$M$2&gt;0</formula>
    </cfRule>
  </conditionalFormatting>
  <conditionalFormatting sqref="K18:K21">
    <cfRule type="expression" priority="15" dxfId="0" stopIfTrue="1">
      <formula>#REF!&gt;0</formula>
    </cfRule>
  </conditionalFormatting>
  <conditionalFormatting sqref="K22:K25">
    <cfRule type="expression" priority="6" dxfId="0" stopIfTrue="1">
      <formula>$J$2&gt;0</formula>
    </cfRule>
  </conditionalFormatting>
  <conditionalFormatting sqref="L22:L25">
    <cfRule type="expression" priority="7" dxfId="0" stopIfTrue="1">
      <formula>$K$2&gt;0</formula>
    </cfRule>
  </conditionalFormatting>
  <conditionalFormatting sqref="L22:M25">
    <cfRule type="expression" priority="8" dxfId="0" stopIfTrue="1">
      <formula>$L$2&gt;0</formula>
    </cfRule>
  </conditionalFormatting>
  <conditionalFormatting sqref="M22:M25">
    <cfRule type="expression" priority="9" dxfId="0" stopIfTrue="1">
      <formula>$M$2&gt;0</formula>
    </cfRule>
  </conditionalFormatting>
  <conditionalFormatting sqref="K22:K25">
    <cfRule type="expression" priority="10" dxfId="0" stopIfTrue="1">
      <formula>#REF!&gt;0</formula>
    </cfRule>
  </conditionalFormatting>
  <conditionalFormatting sqref="K26:K29">
    <cfRule type="expression" priority="1" dxfId="0" stopIfTrue="1">
      <formula>$J$2&gt;0</formula>
    </cfRule>
  </conditionalFormatting>
  <conditionalFormatting sqref="L26:L29">
    <cfRule type="expression" priority="2" dxfId="0" stopIfTrue="1">
      <formula>$K$2&gt;0</formula>
    </cfRule>
  </conditionalFormatting>
  <conditionalFormatting sqref="L26:M29">
    <cfRule type="expression" priority="3" dxfId="0" stopIfTrue="1">
      <formula>$L$2&gt;0</formula>
    </cfRule>
  </conditionalFormatting>
  <conditionalFormatting sqref="M26:M29">
    <cfRule type="expression" priority="4" dxfId="0" stopIfTrue="1">
      <formula>$M$2&gt;0</formula>
    </cfRule>
  </conditionalFormatting>
  <conditionalFormatting sqref="K26:K29">
    <cfRule type="expression" priority="5" dxfId="0" stopIfTrue="1">
      <formula>#REF!&gt;0</formula>
    </cfRule>
  </conditionalFormatting>
  <printOptions/>
  <pageMargins left="0.15748031496062992" right="0.15748031496062992" top="0.5905511811023623" bottom="0.1968503937007874" header="0.5118110236220472" footer="0.5118110236220472"/>
  <pageSetup horizontalDpi="600" verticalDpi="600" orientation="landscape" scale="47" r:id="rId1"/>
  <ignoredErrors>
    <ignoredError sqref="B9:F9 G9:M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2:F85"/>
  <sheetViews>
    <sheetView showGridLines="0" zoomScale="55" zoomScaleNormal="55" zoomScalePageLayoutView="0" workbookViewId="0" topLeftCell="A39">
      <selection activeCell="F70" sqref="F70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6" width="25.7109375" style="0" customWidth="1"/>
    <col min="7" max="7" width="14.8515625" style="1" customWidth="1"/>
    <col min="8" max="8" width="9.140625" style="1" customWidth="1"/>
    <col min="9" max="9" width="12.28125" style="1" customWidth="1"/>
    <col min="10" max="10" width="13.421875" style="1" customWidth="1"/>
    <col min="11" max="16384" width="9.140625" style="1" customWidth="1"/>
  </cols>
  <sheetData>
    <row r="2" ht="42" customHeight="1">
      <c r="F2" s="391" t="s">
        <v>752</v>
      </c>
    </row>
    <row r="3" ht="15.75">
      <c r="B3" s="244"/>
    </row>
    <row r="4" spans="2:6" ht="27" customHeight="1">
      <c r="B4" s="705" t="s">
        <v>808</v>
      </c>
      <c r="C4" s="705"/>
      <c r="D4" s="705"/>
      <c r="E4" s="705"/>
      <c r="F4" s="705"/>
    </row>
    <row r="5" spans="5:6" ht="32.25" customHeight="1" hidden="1" thickBot="1">
      <c r="E5" s="1"/>
      <c r="F5" s="1"/>
    </row>
    <row r="6" spans="5:6" ht="15.75" customHeight="1" hidden="1">
      <c r="E6" s="1"/>
      <c r="F6" s="1"/>
    </row>
    <row r="7" spans="5:6" ht="28.5" customHeight="1" thickBot="1">
      <c r="E7" s="27"/>
      <c r="F7" s="358" t="s">
        <v>522</v>
      </c>
    </row>
    <row r="8" spans="2:6" ht="44.25" customHeight="1">
      <c r="B8" s="706" t="s">
        <v>623</v>
      </c>
      <c r="C8" s="708" t="s">
        <v>99</v>
      </c>
      <c r="D8" s="710" t="s">
        <v>624</v>
      </c>
      <c r="E8" s="712" t="s">
        <v>807</v>
      </c>
      <c r="F8" s="714" t="s">
        <v>809</v>
      </c>
    </row>
    <row r="9" spans="2:6" ht="56.25" customHeight="1" thickBot="1">
      <c r="B9" s="707"/>
      <c r="C9" s="709"/>
      <c r="D9" s="711"/>
      <c r="E9" s="713"/>
      <c r="F9" s="715"/>
    </row>
    <row r="10" spans="2:6" s="250" customFormat="1" ht="34.5" customHeight="1">
      <c r="B10" s="248"/>
      <c r="C10" s="249" t="s">
        <v>230</v>
      </c>
      <c r="D10" s="261"/>
      <c r="E10" s="431"/>
      <c r="F10" s="433"/>
    </row>
    <row r="11" spans="2:6" s="251" customFormat="1" ht="34.5" customHeight="1">
      <c r="B11" s="267" t="s">
        <v>231</v>
      </c>
      <c r="C11" s="268" t="s">
        <v>232</v>
      </c>
      <c r="D11" s="263">
        <v>1001</v>
      </c>
      <c r="E11" s="628">
        <v>437994</v>
      </c>
      <c r="F11" s="433">
        <v>422500</v>
      </c>
    </row>
    <row r="12" spans="2:6" s="250" customFormat="1" ht="34.5" customHeight="1">
      <c r="B12" s="267">
        <v>60</v>
      </c>
      <c r="C12" s="268" t="s">
        <v>233</v>
      </c>
      <c r="D12" s="263">
        <v>1002</v>
      </c>
      <c r="E12" s="629"/>
      <c r="F12" s="433"/>
    </row>
    <row r="13" spans="2:6" s="250" customFormat="1" ht="34.5" customHeight="1">
      <c r="B13" s="253">
        <v>600</v>
      </c>
      <c r="C13" s="254" t="s">
        <v>234</v>
      </c>
      <c r="D13" s="262">
        <v>1003</v>
      </c>
      <c r="E13" s="629"/>
      <c r="F13" s="433"/>
    </row>
    <row r="14" spans="2:6" s="250" customFormat="1" ht="34.5" customHeight="1">
      <c r="B14" s="253">
        <v>601</v>
      </c>
      <c r="C14" s="254" t="s">
        <v>235</v>
      </c>
      <c r="D14" s="262">
        <v>1004</v>
      </c>
      <c r="E14" s="629"/>
      <c r="F14" s="433"/>
    </row>
    <row r="15" spans="2:6" s="250" customFormat="1" ht="34.5" customHeight="1">
      <c r="B15" s="253">
        <v>602</v>
      </c>
      <c r="C15" s="254" t="s">
        <v>236</v>
      </c>
      <c r="D15" s="262">
        <v>1005</v>
      </c>
      <c r="E15" s="629"/>
      <c r="F15" s="433"/>
    </row>
    <row r="16" spans="2:6" s="250" customFormat="1" ht="34.5" customHeight="1">
      <c r="B16" s="253">
        <v>603</v>
      </c>
      <c r="C16" s="254" t="s">
        <v>237</v>
      </c>
      <c r="D16" s="262">
        <v>1006</v>
      </c>
      <c r="E16" s="629"/>
      <c r="F16" s="433"/>
    </row>
    <row r="17" spans="2:6" s="250" customFormat="1" ht="34.5" customHeight="1">
      <c r="B17" s="253">
        <v>604</v>
      </c>
      <c r="C17" s="254" t="s">
        <v>238</v>
      </c>
      <c r="D17" s="262">
        <v>1007</v>
      </c>
      <c r="E17" s="629"/>
      <c r="F17" s="433"/>
    </row>
    <row r="18" spans="2:6" s="250" customFormat="1" ht="34.5" customHeight="1">
      <c r="B18" s="253">
        <v>605</v>
      </c>
      <c r="C18" s="254" t="s">
        <v>239</v>
      </c>
      <c r="D18" s="262">
        <v>1008</v>
      </c>
      <c r="E18" s="629"/>
      <c r="F18" s="433"/>
    </row>
    <row r="19" spans="2:6" s="250" customFormat="1" ht="34.5" customHeight="1">
      <c r="B19" s="267">
        <v>61</v>
      </c>
      <c r="C19" s="268" t="s">
        <v>240</v>
      </c>
      <c r="D19" s="263">
        <v>1009</v>
      </c>
      <c r="E19" s="628">
        <v>407214</v>
      </c>
      <c r="F19" s="433">
        <v>395000</v>
      </c>
    </row>
    <row r="20" spans="2:6" s="250" customFormat="1" ht="34.5" customHeight="1">
      <c r="B20" s="253">
        <v>610</v>
      </c>
      <c r="C20" s="254" t="s">
        <v>241</v>
      </c>
      <c r="D20" s="262">
        <v>1010</v>
      </c>
      <c r="E20" s="629"/>
      <c r="F20" s="433"/>
    </row>
    <row r="21" spans="2:6" s="250" customFormat="1" ht="34.5" customHeight="1">
      <c r="B21" s="253">
        <v>611</v>
      </c>
      <c r="C21" s="254" t="s">
        <v>242</v>
      </c>
      <c r="D21" s="262">
        <v>1011</v>
      </c>
      <c r="E21" s="629"/>
      <c r="F21" s="433"/>
    </row>
    <row r="22" spans="2:6" s="250" customFormat="1" ht="34.5" customHeight="1">
      <c r="B22" s="253">
        <v>612</v>
      </c>
      <c r="C22" s="254" t="s">
        <v>243</v>
      </c>
      <c r="D22" s="262">
        <v>1012</v>
      </c>
      <c r="E22" s="629"/>
      <c r="F22" s="433"/>
    </row>
    <row r="23" spans="2:6" s="250" customFormat="1" ht="34.5" customHeight="1">
      <c r="B23" s="253">
        <v>613</v>
      </c>
      <c r="C23" s="254" t="s">
        <v>244</v>
      </c>
      <c r="D23" s="262">
        <v>1013</v>
      </c>
      <c r="E23" s="629"/>
      <c r="F23" s="433"/>
    </row>
    <row r="24" spans="2:6" s="250" customFormat="1" ht="34.5" customHeight="1">
      <c r="B24" s="253">
        <v>614</v>
      </c>
      <c r="C24" s="254" t="s">
        <v>245</v>
      </c>
      <c r="D24" s="262">
        <v>1014</v>
      </c>
      <c r="E24" s="628">
        <v>407214</v>
      </c>
      <c r="F24" s="433">
        <v>395000</v>
      </c>
    </row>
    <row r="25" spans="2:6" s="250" customFormat="1" ht="34.5" customHeight="1">
      <c r="B25" s="253">
        <v>615</v>
      </c>
      <c r="C25" s="254" t="s">
        <v>246</v>
      </c>
      <c r="D25" s="262">
        <v>1015</v>
      </c>
      <c r="E25" s="629"/>
      <c r="F25" s="433"/>
    </row>
    <row r="26" spans="2:6" s="250" customFormat="1" ht="34.5" customHeight="1">
      <c r="B26" s="253">
        <v>64</v>
      </c>
      <c r="C26" s="268" t="s">
        <v>247</v>
      </c>
      <c r="D26" s="263">
        <v>1016</v>
      </c>
      <c r="E26" s="628">
        <v>26000</v>
      </c>
      <c r="F26" s="433">
        <v>23040</v>
      </c>
    </row>
    <row r="27" spans="2:6" s="250" customFormat="1" ht="34.5" customHeight="1">
      <c r="B27" s="253">
        <v>65</v>
      </c>
      <c r="C27" s="268" t="s">
        <v>248</v>
      </c>
      <c r="D27" s="262">
        <v>1017</v>
      </c>
      <c r="E27" s="628">
        <v>4780</v>
      </c>
      <c r="F27" s="433">
        <v>4460</v>
      </c>
    </row>
    <row r="28" spans="2:6" s="250" customFormat="1" ht="34.5" customHeight="1">
      <c r="B28" s="267"/>
      <c r="C28" s="268" t="s">
        <v>249</v>
      </c>
      <c r="D28" s="273"/>
      <c r="E28" s="629"/>
      <c r="F28" s="433"/>
    </row>
    <row r="29" spans="2:6" s="250" customFormat="1" ht="39.75" customHeight="1">
      <c r="B29" s="267" t="s">
        <v>250</v>
      </c>
      <c r="C29" s="268" t="s">
        <v>251</v>
      </c>
      <c r="D29" s="370">
        <v>1018</v>
      </c>
      <c r="E29" s="628">
        <v>426154</v>
      </c>
      <c r="F29" s="433">
        <v>416863</v>
      </c>
    </row>
    <row r="30" spans="2:6" s="250" customFormat="1" ht="34.5" customHeight="1">
      <c r="B30" s="253">
        <v>50</v>
      </c>
      <c r="C30" s="254" t="s">
        <v>252</v>
      </c>
      <c r="D30" s="262">
        <v>1019</v>
      </c>
      <c r="E30" s="628">
        <v>2000</v>
      </c>
      <c r="F30" s="433">
        <v>1500</v>
      </c>
    </row>
    <row r="31" spans="2:6" s="250" customFormat="1" ht="34.5" customHeight="1">
      <c r="B31" s="253">
        <v>62</v>
      </c>
      <c r="C31" s="254" t="s">
        <v>253</v>
      </c>
      <c r="D31" s="262">
        <v>1020</v>
      </c>
      <c r="E31" s="629"/>
      <c r="F31" s="433"/>
    </row>
    <row r="32" spans="2:6" s="250" customFormat="1" ht="34.5" customHeight="1">
      <c r="B32" s="253">
        <v>630</v>
      </c>
      <c r="C32" s="254" t="s">
        <v>254</v>
      </c>
      <c r="D32" s="262">
        <v>1021</v>
      </c>
      <c r="E32" s="629"/>
      <c r="F32" s="433"/>
    </row>
    <row r="33" spans="2:6" s="250" customFormat="1" ht="34.5" customHeight="1">
      <c r="B33" s="253">
        <v>631</v>
      </c>
      <c r="C33" s="254" t="s">
        <v>255</v>
      </c>
      <c r="D33" s="262">
        <v>1022</v>
      </c>
      <c r="E33" s="629"/>
      <c r="F33" s="433"/>
    </row>
    <row r="34" spans="2:6" s="250" customFormat="1" ht="34.5" customHeight="1">
      <c r="B34" s="253" t="s">
        <v>126</v>
      </c>
      <c r="C34" s="254" t="s">
        <v>256</v>
      </c>
      <c r="D34" s="262">
        <v>1023</v>
      </c>
      <c r="E34" s="628">
        <v>18700</v>
      </c>
      <c r="F34" s="433">
        <v>18000</v>
      </c>
    </row>
    <row r="35" spans="2:6" s="250" customFormat="1" ht="34.5" customHeight="1">
      <c r="B35" s="253">
        <v>513</v>
      </c>
      <c r="C35" s="254" t="s">
        <v>257</v>
      </c>
      <c r="D35" s="262">
        <v>1024</v>
      </c>
      <c r="E35" s="628">
        <v>26750</v>
      </c>
      <c r="F35" s="433">
        <v>26300</v>
      </c>
    </row>
    <row r="36" spans="2:6" s="250" customFormat="1" ht="34.5" customHeight="1">
      <c r="B36" s="253">
        <v>52</v>
      </c>
      <c r="C36" s="254" t="s">
        <v>258</v>
      </c>
      <c r="D36" s="262">
        <v>1025</v>
      </c>
      <c r="E36" s="628">
        <v>229434</v>
      </c>
      <c r="F36" s="433">
        <v>229000</v>
      </c>
    </row>
    <row r="37" spans="2:6" s="250" customFormat="1" ht="34.5" customHeight="1">
      <c r="B37" s="253">
        <v>53</v>
      </c>
      <c r="C37" s="254" t="s">
        <v>259</v>
      </c>
      <c r="D37" s="262">
        <v>1026</v>
      </c>
      <c r="E37" s="628">
        <v>90250</v>
      </c>
      <c r="F37" s="433">
        <v>86300</v>
      </c>
    </row>
    <row r="38" spans="2:6" s="250" customFormat="1" ht="34.5" customHeight="1">
      <c r="B38" s="253">
        <v>540</v>
      </c>
      <c r="C38" s="254" t="s">
        <v>260</v>
      </c>
      <c r="D38" s="262">
        <v>1027</v>
      </c>
      <c r="E38" s="628">
        <v>37000</v>
      </c>
      <c r="F38" s="433">
        <v>37000</v>
      </c>
    </row>
    <row r="39" spans="2:6" s="250" customFormat="1" ht="34.5" customHeight="1">
      <c r="B39" s="253" t="s">
        <v>127</v>
      </c>
      <c r="C39" s="254" t="s">
        <v>261</v>
      </c>
      <c r="D39" s="262">
        <v>1028</v>
      </c>
      <c r="E39" s="628">
        <v>3000</v>
      </c>
      <c r="F39" s="433">
        <v>2763</v>
      </c>
    </row>
    <row r="40" spans="2:6" s="252" customFormat="1" ht="34.5" customHeight="1">
      <c r="B40" s="253">
        <v>55</v>
      </c>
      <c r="C40" s="254" t="s">
        <v>262</v>
      </c>
      <c r="D40" s="262">
        <v>1029</v>
      </c>
      <c r="E40" s="628">
        <v>19020</v>
      </c>
      <c r="F40" s="433">
        <v>16000</v>
      </c>
    </row>
    <row r="41" spans="2:6" s="252" customFormat="1" ht="34.5" customHeight="1">
      <c r="B41" s="267"/>
      <c r="C41" s="268" t="s">
        <v>263</v>
      </c>
      <c r="D41" s="263">
        <v>1030</v>
      </c>
      <c r="E41" s="628">
        <v>11840</v>
      </c>
      <c r="F41" s="433">
        <v>5637</v>
      </c>
    </row>
    <row r="42" spans="2:6" s="252" customFormat="1" ht="34.5" customHeight="1">
      <c r="B42" s="267"/>
      <c r="C42" s="268" t="s">
        <v>264</v>
      </c>
      <c r="D42" s="263">
        <v>1031</v>
      </c>
      <c r="E42" s="628"/>
      <c r="F42" s="433"/>
    </row>
    <row r="43" spans="2:6" s="252" customFormat="1" ht="34.5" customHeight="1">
      <c r="B43" s="267">
        <v>66</v>
      </c>
      <c r="C43" s="268" t="s">
        <v>265</v>
      </c>
      <c r="D43" s="263">
        <v>1032</v>
      </c>
      <c r="E43" s="628">
        <v>10000</v>
      </c>
      <c r="F43" s="433">
        <v>5500</v>
      </c>
    </row>
    <row r="44" spans="2:6" s="252" customFormat="1" ht="34.5" customHeight="1">
      <c r="B44" s="267" t="s">
        <v>266</v>
      </c>
      <c r="C44" s="268" t="s">
        <v>267</v>
      </c>
      <c r="D44" s="263">
        <v>1033</v>
      </c>
      <c r="E44" s="628">
        <v>2000</v>
      </c>
      <c r="F44" s="433">
        <v>500</v>
      </c>
    </row>
    <row r="45" spans="2:6" s="252" customFormat="1" ht="34.5" customHeight="1">
      <c r="B45" s="253">
        <v>660</v>
      </c>
      <c r="C45" s="254" t="s">
        <v>268</v>
      </c>
      <c r="D45" s="262">
        <v>1034</v>
      </c>
      <c r="E45" s="629"/>
      <c r="F45" s="433"/>
    </row>
    <row r="46" spans="2:6" s="252" customFormat="1" ht="34.5" customHeight="1">
      <c r="B46" s="253">
        <v>661</v>
      </c>
      <c r="C46" s="254" t="s">
        <v>269</v>
      </c>
      <c r="D46" s="262">
        <v>1035</v>
      </c>
      <c r="E46" s="630"/>
      <c r="F46" s="433"/>
    </row>
    <row r="47" spans="2:6" s="252" customFormat="1" ht="34.5" customHeight="1">
      <c r="B47" s="253">
        <v>665</v>
      </c>
      <c r="C47" s="254" t="s">
        <v>270</v>
      </c>
      <c r="D47" s="262">
        <v>1036</v>
      </c>
      <c r="E47" s="630"/>
      <c r="F47" s="433"/>
    </row>
    <row r="48" spans="2:6" s="252" customFormat="1" ht="34.5" customHeight="1">
      <c r="B48" s="253">
        <v>669</v>
      </c>
      <c r="C48" s="254" t="s">
        <v>271</v>
      </c>
      <c r="D48" s="262">
        <v>1037</v>
      </c>
      <c r="E48" s="631">
        <v>2000</v>
      </c>
      <c r="F48" s="433">
        <v>500</v>
      </c>
    </row>
    <row r="49" spans="2:6" s="252" customFormat="1" ht="34.5" customHeight="1">
      <c r="B49" s="267">
        <v>662</v>
      </c>
      <c r="C49" s="268" t="s">
        <v>272</v>
      </c>
      <c r="D49" s="263">
        <v>1038</v>
      </c>
      <c r="E49" s="631">
        <v>8000</v>
      </c>
      <c r="F49" s="433">
        <v>5000</v>
      </c>
    </row>
    <row r="50" spans="2:6" s="252" customFormat="1" ht="34.5" customHeight="1">
      <c r="B50" s="267" t="s">
        <v>128</v>
      </c>
      <c r="C50" s="268" t="s">
        <v>273</v>
      </c>
      <c r="D50" s="263">
        <v>1039</v>
      </c>
      <c r="E50" s="630"/>
      <c r="F50" s="433"/>
    </row>
    <row r="51" spans="2:6" s="252" customFormat="1" ht="34.5" customHeight="1">
      <c r="B51" s="267">
        <v>56</v>
      </c>
      <c r="C51" s="268" t="s">
        <v>274</v>
      </c>
      <c r="D51" s="263">
        <v>1040</v>
      </c>
      <c r="E51" s="631">
        <v>5000</v>
      </c>
      <c r="F51" s="433">
        <v>1637</v>
      </c>
    </row>
    <row r="52" spans="2:6" ht="34.5" customHeight="1">
      <c r="B52" s="267" t="s">
        <v>275</v>
      </c>
      <c r="C52" s="268" t="s">
        <v>625</v>
      </c>
      <c r="D52" s="263">
        <v>1041</v>
      </c>
      <c r="E52" s="631">
        <v>2000</v>
      </c>
      <c r="F52" s="433">
        <v>1500</v>
      </c>
    </row>
    <row r="53" spans="2:6" ht="34.5" customHeight="1">
      <c r="B53" s="253">
        <v>560</v>
      </c>
      <c r="C53" s="254" t="s">
        <v>129</v>
      </c>
      <c r="D53" s="262">
        <v>1042</v>
      </c>
      <c r="E53" s="630"/>
      <c r="F53" s="433"/>
    </row>
    <row r="54" spans="2:6" ht="34.5" customHeight="1">
      <c r="B54" s="253">
        <v>561</v>
      </c>
      <c r="C54" s="254" t="s">
        <v>130</v>
      </c>
      <c r="D54" s="262">
        <v>1043</v>
      </c>
      <c r="E54" s="630"/>
      <c r="F54" s="433"/>
    </row>
    <row r="55" spans="2:6" ht="34.5" customHeight="1">
      <c r="B55" s="253">
        <v>565</v>
      </c>
      <c r="C55" s="254" t="s">
        <v>276</v>
      </c>
      <c r="D55" s="262">
        <v>1044</v>
      </c>
      <c r="E55" s="630"/>
      <c r="F55" s="433"/>
    </row>
    <row r="56" spans="2:6" ht="34.5" customHeight="1">
      <c r="B56" s="253" t="s">
        <v>131</v>
      </c>
      <c r="C56" s="254" t="s">
        <v>277</v>
      </c>
      <c r="D56" s="262">
        <v>1045</v>
      </c>
      <c r="E56" s="631">
        <v>2000</v>
      </c>
      <c r="F56" s="433">
        <v>1500</v>
      </c>
    </row>
    <row r="57" spans="2:6" ht="34.5" customHeight="1">
      <c r="B57" s="253">
        <v>562</v>
      </c>
      <c r="C57" s="268" t="s">
        <v>278</v>
      </c>
      <c r="D57" s="263">
        <v>1046</v>
      </c>
      <c r="E57" s="631">
        <v>3000</v>
      </c>
      <c r="F57" s="433">
        <v>137</v>
      </c>
    </row>
    <row r="58" spans="2:6" ht="34.5" customHeight="1">
      <c r="B58" s="267" t="s">
        <v>279</v>
      </c>
      <c r="C58" s="268" t="s">
        <v>280</v>
      </c>
      <c r="D58" s="263">
        <v>1047</v>
      </c>
      <c r="E58" s="630"/>
      <c r="F58" s="433"/>
    </row>
    <row r="59" spans="2:6" ht="34.5" customHeight="1">
      <c r="B59" s="267"/>
      <c r="C59" s="268" t="s">
        <v>281</v>
      </c>
      <c r="D59" s="263">
        <v>1048</v>
      </c>
      <c r="E59" s="631">
        <v>5000</v>
      </c>
      <c r="F59" s="433">
        <v>3863</v>
      </c>
    </row>
    <row r="60" spans="2:6" ht="34.5" customHeight="1">
      <c r="B60" s="267"/>
      <c r="C60" s="268" t="s">
        <v>282</v>
      </c>
      <c r="D60" s="263">
        <v>1049</v>
      </c>
      <c r="E60" s="630"/>
      <c r="F60" s="433"/>
    </row>
    <row r="61" spans="2:6" ht="34.5" customHeight="1">
      <c r="B61" s="253" t="s">
        <v>132</v>
      </c>
      <c r="C61" s="254" t="s">
        <v>283</v>
      </c>
      <c r="D61" s="262">
        <v>1050</v>
      </c>
      <c r="E61" s="631">
        <v>3000</v>
      </c>
      <c r="F61" s="433">
        <v>3000</v>
      </c>
    </row>
    <row r="62" spans="2:6" ht="34.5" customHeight="1">
      <c r="B62" s="253" t="s">
        <v>133</v>
      </c>
      <c r="C62" s="254" t="s">
        <v>284</v>
      </c>
      <c r="D62" s="262">
        <v>1051</v>
      </c>
      <c r="E62" s="631">
        <v>5500</v>
      </c>
      <c r="F62" s="433">
        <v>5000</v>
      </c>
    </row>
    <row r="63" spans="2:6" ht="34.5" customHeight="1">
      <c r="B63" s="267" t="s">
        <v>285</v>
      </c>
      <c r="C63" s="268" t="s">
        <v>286</v>
      </c>
      <c r="D63" s="263">
        <v>1052</v>
      </c>
      <c r="E63" s="630"/>
      <c r="F63" s="433">
        <v>4000</v>
      </c>
    </row>
    <row r="64" spans="2:6" ht="34.5" customHeight="1">
      <c r="B64" s="267" t="s">
        <v>134</v>
      </c>
      <c r="C64" s="268" t="s">
        <v>287</v>
      </c>
      <c r="D64" s="263">
        <v>1053</v>
      </c>
      <c r="E64" s="631">
        <v>4650</v>
      </c>
      <c r="F64" s="433">
        <v>8500</v>
      </c>
    </row>
    <row r="65" spans="2:6" ht="34.5" customHeight="1">
      <c r="B65" s="253"/>
      <c r="C65" s="254" t="s">
        <v>288</v>
      </c>
      <c r="D65" s="262">
        <v>1054</v>
      </c>
      <c r="E65" s="631">
        <v>9690</v>
      </c>
      <c r="F65" s="433">
        <v>3000</v>
      </c>
    </row>
    <row r="66" spans="2:6" ht="34.5" customHeight="1">
      <c r="B66" s="253"/>
      <c r="C66" s="254" t="s">
        <v>289</v>
      </c>
      <c r="D66" s="262">
        <v>1055</v>
      </c>
      <c r="E66" s="630"/>
      <c r="F66" s="433"/>
    </row>
    <row r="67" spans="2:6" ht="34.5" customHeight="1">
      <c r="B67" s="253" t="s">
        <v>290</v>
      </c>
      <c r="C67" s="254" t="s">
        <v>291</v>
      </c>
      <c r="D67" s="262">
        <v>1056</v>
      </c>
      <c r="E67" s="630"/>
      <c r="F67" s="433"/>
    </row>
    <row r="68" spans="2:6" ht="34.5" customHeight="1">
      <c r="B68" s="253" t="s">
        <v>292</v>
      </c>
      <c r="C68" s="254" t="s">
        <v>293</v>
      </c>
      <c r="D68" s="262">
        <v>1057</v>
      </c>
      <c r="E68" s="630"/>
      <c r="F68" s="433"/>
    </row>
    <row r="69" spans="2:6" ht="34.5" customHeight="1">
      <c r="B69" s="267"/>
      <c r="C69" s="268" t="s">
        <v>294</v>
      </c>
      <c r="D69" s="263">
        <v>1058</v>
      </c>
      <c r="E69" s="631">
        <v>9690</v>
      </c>
      <c r="F69" s="433">
        <v>3000</v>
      </c>
    </row>
    <row r="70" spans="2:6" ht="34.5" customHeight="1">
      <c r="B70" s="269"/>
      <c r="C70" s="270" t="s">
        <v>295</v>
      </c>
      <c r="D70" s="263">
        <v>1059</v>
      </c>
      <c r="E70" s="630"/>
      <c r="F70" s="433"/>
    </row>
    <row r="71" spans="2:6" ht="34.5" customHeight="1">
      <c r="B71" s="253"/>
      <c r="C71" s="271" t="s">
        <v>296</v>
      </c>
      <c r="D71" s="262"/>
      <c r="E71" s="630"/>
      <c r="F71" s="433"/>
    </row>
    <row r="72" spans="2:6" ht="34.5" customHeight="1">
      <c r="B72" s="253">
        <v>721</v>
      </c>
      <c r="C72" s="271" t="s">
        <v>297</v>
      </c>
      <c r="D72" s="262">
        <v>1060</v>
      </c>
      <c r="E72" s="631"/>
      <c r="F72" s="433"/>
    </row>
    <row r="73" spans="2:6" ht="34.5" customHeight="1">
      <c r="B73" s="253" t="s">
        <v>298</v>
      </c>
      <c r="C73" s="271" t="s">
        <v>299</v>
      </c>
      <c r="D73" s="262">
        <v>1061</v>
      </c>
      <c r="E73" s="630"/>
      <c r="F73" s="433"/>
    </row>
    <row r="74" spans="2:6" ht="34.5" customHeight="1">
      <c r="B74" s="253" t="s">
        <v>298</v>
      </c>
      <c r="C74" s="271" t="s">
        <v>300</v>
      </c>
      <c r="D74" s="262">
        <v>1062</v>
      </c>
      <c r="E74" s="631"/>
      <c r="F74" s="433"/>
    </row>
    <row r="75" spans="2:6" ht="34.5" customHeight="1">
      <c r="B75" s="253">
        <v>723</v>
      </c>
      <c r="C75" s="271" t="s">
        <v>301</v>
      </c>
      <c r="D75" s="262">
        <v>1063</v>
      </c>
      <c r="E75" s="630"/>
      <c r="F75" s="433"/>
    </row>
    <row r="76" spans="2:6" ht="34.5" customHeight="1">
      <c r="B76" s="267"/>
      <c r="C76" s="270" t="s">
        <v>626</v>
      </c>
      <c r="D76" s="263">
        <v>1064</v>
      </c>
      <c r="E76" s="631"/>
      <c r="F76" s="433"/>
    </row>
    <row r="77" spans="2:6" ht="34.5" customHeight="1">
      <c r="B77" s="269"/>
      <c r="C77" s="270" t="s">
        <v>627</v>
      </c>
      <c r="D77" s="263">
        <v>1065</v>
      </c>
      <c r="E77" s="630"/>
      <c r="F77" s="433"/>
    </row>
    <row r="78" spans="2:6" ht="34.5" customHeight="1">
      <c r="B78" s="272"/>
      <c r="C78" s="271" t="s">
        <v>302</v>
      </c>
      <c r="D78" s="262">
        <v>1066</v>
      </c>
      <c r="E78" s="630"/>
      <c r="F78" s="552"/>
    </row>
    <row r="79" spans="2:6" ht="34.5" customHeight="1">
      <c r="B79" s="272"/>
      <c r="C79" s="271" t="s">
        <v>303</v>
      </c>
      <c r="D79" s="262">
        <v>1067</v>
      </c>
      <c r="E79" s="630"/>
      <c r="F79" s="552"/>
    </row>
    <row r="80" spans="2:6" ht="34.5" customHeight="1">
      <c r="B80" s="272"/>
      <c r="C80" s="271" t="s">
        <v>628</v>
      </c>
      <c r="D80" s="262">
        <v>1068</v>
      </c>
      <c r="E80" s="630"/>
      <c r="F80" s="552"/>
    </row>
    <row r="81" spans="2:6" ht="34.5" customHeight="1">
      <c r="B81" s="272"/>
      <c r="C81" s="271" t="s">
        <v>629</v>
      </c>
      <c r="D81" s="262">
        <v>1069</v>
      </c>
      <c r="E81" s="630"/>
      <c r="F81" s="555"/>
    </row>
    <row r="82" spans="2:6" ht="34.5" customHeight="1" thickBot="1">
      <c r="B82" s="272"/>
      <c r="C82" s="271" t="s">
        <v>630</v>
      </c>
      <c r="D82" s="262"/>
      <c r="E82" s="632"/>
      <c r="F82" s="552"/>
    </row>
    <row r="83" spans="2:6" ht="34.5" customHeight="1">
      <c r="B83" s="256"/>
      <c r="C83" s="255" t="s">
        <v>100</v>
      </c>
      <c r="D83" s="262">
        <v>1070</v>
      </c>
      <c r="E83" s="557"/>
      <c r="F83" s="558"/>
    </row>
    <row r="84" spans="2:6" ht="34.5" customHeight="1" thickBot="1">
      <c r="B84" s="257"/>
      <c r="C84" s="258" t="s">
        <v>304</v>
      </c>
      <c r="D84" s="264">
        <v>1071</v>
      </c>
      <c r="E84" s="559"/>
      <c r="F84" s="560"/>
    </row>
    <row r="85" ht="15.75">
      <c r="D85" s="259"/>
    </row>
  </sheetData>
  <sheetProtection/>
  <mergeCells count="6">
    <mergeCell ref="B4:F4"/>
    <mergeCell ref="B8:B9"/>
    <mergeCell ref="C8:C9"/>
    <mergeCell ref="D8:D9"/>
    <mergeCell ref="E8:E9"/>
    <mergeCell ref="F8:F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R19"/>
  <sheetViews>
    <sheetView showGridLines="0" tabSelected="1" zoomScale="75" zoomScaleNormal="75" zoomScalePageLayoutView="0" workbookViewId="0" topLeftCell="A1">
      <selection activeCell="L21" sqref="L16:L21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27.7109375" style="1" customWidth="1"/>
    <col min="4" max="9" width="20.7109375" style="1" customWidth="1"/>
    <col min="10" max="10" width="29.8515625" style="1" customWidth="1"/>
    <col min="11" max="11" width="29.140625" style="1" customWidth="1"/>
    <col min="12" max="12" width="33.00390625" style="1" customWidth="1"/>
    <col min="13" max="13" width="29.8515625" style="1" customWidth="1"/>
    <col min="14" max="14" width="34.28125" style="1" customWidth="1"/>
    <col min="15" max="15" width="27.140625" style="1" customWidth="1"/>
    <col min="16" max="16" width="36.8515625" style="1" customWidth="1"/>
    <col min="17" max="16384" width="9.140625" style="1" customWidth="1"/>
  </cols>
  <sheetData>
    <row r="2" spans="2:9" ht="15.75">
      <c r="B2" s="14"/>
      <c r="C2" s="14"/>
      <c r="D2" s="14"/>
      <c r="E2" s="14"/>
      <c r="F2" s="14"/>
      <c r="G2" s="14"/>
      <c r="H2" s="14"/>
      <c r="I2" s="14"/>
    </row>
    <row r="3" s="11" customFormat="1" ht="27.75" customHeight="1">
      <c r="I3" s="75" t="s">
        <v>771</v>
      </c>
    </row>
    <row r="4" spans="2:16" ht="15.75">
      <c r="B4" s="14"/>
      <c r="C4" s="26"/>
      <c r="D4" s="26"/>
      <c r="E4" s="26"/>
      <c r="F4" s="26"/>
      <c r="G4" s="26"/>
      <c r="H4" s="26"/>
      <c r="I4" s="26"/>
      <c r="J4" s="5"/>
      <c r="K4" s="5"/>
      <c r="L4" s="5"/>
      <c r="M4" s="5"/>
      <c r="N4" s="5"/>
      <c r="O4" s="5"/>
      <c r="P4" s="5"/>
    </row>
    <row r="5" spans="2:16" ht="18.75">
      <c r="B5" s="883" t="s">
        <v>25</v>
      </c>
      <c r="C5" s="883"/>
      <c r="D5" s="883"/>
      <c r="E5" s="883"/>
      <c r="F5" s="883"/>
      <c r="G5" s="883"/>
      <c r="H5" s="883"/>
      <c r="I5" s="883"/>
      <c r="J5" s="5"/>
      <c r="K5" s="5"/>
      <c r="L5" s="5"/>
      <c r="M5" s="5"/>
      <c r="N5" s="5"/>
      <c r="O5" s="5"/>
      <c r="P5" s="5"/>
    </row>
    <row r="6" spans="2:16" ht="15.75">
      <c r="B6" s="14"/>
      <c r="C6" s="73"/>
      <c r="D6" s="73"/>
      <c r="E6" s="73"/>
      <c r="F6" s="73"/>
      <c r="G6" s="73"/>
      <c r="H6" s="73"/>
      <c r="I6" s="73"/>
      <c r="J6" s="6"/>
      <c r="K6" s="6"/>
      <c r="L6" s="6"/>
      <c r="M6" s="6"/>
      <c r="N6" s="6"/>
      <c r="O6" s="6"/>
      <c r="P6" s="6"/>
    </row>
    <row r="7" spans="2:16" ht="16.5" thickBot="1">
      <c r="B7" s="14"/>
      <c r="C7" s="25"/>
      <c r="D7" s="25"/>
      <c r="E7" s="25"/>
      <c r="F7" s="14"/>
      <c r="G7" s="14"/>
      <c r="H7" s="14"/>
      <c r="I7" s="16" t="s">
        <v>60</v>
      </c>
      <c r="K7" s="7"/>
      <c r="L7" s="7"/>
      <c r="M7" s="7"/>
      <c r="N7" s="7"/>
      <c r="O7" s="7"/>
      <c r="P7" s="7"/>
    </row>
    <row r="8" spans="2:18" s="9" customFormat="1" ht="42" customHeight="1">
      <c r="B8" s="739" t="s">
        <v>2</v>
      </c>
      <c r="C8" s="770" t="s">
        <v>26</v>
      </c>
      <c r="D8" s="768" t="s">
        <v>839</v>
      </c>
      <c r="E8" s="758" t="s">
        <v>840</v>
      </c>
      <c r="F8" s="756" t="s">
        <v>841</v>
      </c>
      <c r="G8" s="756" t="s">
        <v>842</v>
      </c>
      <c r="H8" s="756" t="s">
        <v>843</v>
      </c>
      <c r="I8" s="770" t="s">
        <v>844</v>
      </c>
      <c r="J8" s="17"/>
      <c r="K8" s="17"/>
      <c r="L8" s="17"/>
      <c r="M8" s="17"/>
      <c r="N8" s="17"/>
      <c r="O8" s="18"/>
      <c r="P8" s="10"/>
      <c r="Q8" s="10"/>
      <c r="R8" s="10"/>
    </row>
    <row r="9" spans="2:18" s="9" customFormat="1" ht="12" customHeight="1" thickBot="1">
      <c r="B9" s="740"/>
      <c r="C9" s="771"/>
      <c r="D9" s="769"/>
      <c r="E9" s="759"/>
      <c r="F9" s="757"/>
      <c r="G9" s="757"/>
      <c r="H9" s="757"/>
      <c r="I9" s="771"/>
      <c r="J9" s="10"/>
      <c r="K9" s="10"/>
      <c r="L9" s="10"/>
      <c r="M9" s="10"/>
      <c r="N9" s="10"/>
      <c r="O9" s="10"/>
      <c r="P9" s="10"/>
      <c r="Q9" s="10"/>
      <c r="R9" s="10"/>
    </row>
    <row r="10" spans="2:18" s="8" customFormat="1" ht="33" customHeight="1">
      <c r="B10" s="339" t="s">
        <v>101</v>
      </c>
      <c r="C10" s="340" t="s">
        <v>27</v>
      </c>
      <c r="D10" s="646">
        <v>0</v>
      </c>
      <c r="E10" s="464">
        <v>0</v>
      </c>
      <c r="F10" s="464">
        <v>0</v>
      </c>
      <c r="G10" s="464">
        <v>0</v>
      </c>
      <c r="H10" s="464">
        <v>0</v>
      </c>
      <c r="I10" s="646">
        <v>0</v>
      </c>
      <c r="J10" s="12"/>
      <c r="K10" s="12"/>
      <c r="L10" s="12"/>
      <c r="M10" s="12"/>
      <c r="N10" s="12"/>
      <c r="O10" s="12"/>
      <c r="P10" s="12"/>
      <c r="Q10" s="12"/>
      <c r="R10" s="12"/>
    </row>
    <row r="11" spans="2:18" s="8" customFormat="1" ht="33" customHeight="1">
      <c r="B11" s="337" t="s">
        <v>102</v>
      </c>
      <c r="C11" s="341" t="s">
        <v>28</v>
      </c>
      <c r="D11" s="646">
        <v>500000</v>
      </c>
      <c r="E11" s="508">
        <v>5000000</v>
      </c>
      <c r="F11" s="431">
        <v>100000</v>
      </c>
      <c r="G11" s="431">
        <v>250000</v>
      </c>
      <c r="H11" s="431">
        <v>350000</v>
      </c>
      <c r="I11" s="646">
        <v>500000</v>
      </c>
      <c r="J11" s="12"/>
      <c r="K11" s="12"/>
      <c r="L11" s="12"/>
      <c r="M11" s="12"/>
      <c r="N11" s="12"/>
      <c r="O11" s="12"/>
      <c r="P11" s="12"/>
      <c r="Q11" s="12"/>
      <c r="R11" s="12"/>
    </row>
    <row r="12" spans="2:18" s="8" customFormat="1" ht="33" customHeight="1">
      <c r="B12" s="337" t="s">
        <v>103</v>
      </c>
      <c r="C12" s="341" t="s">
        <v>29</v>
      </c>
      <c r="D12" s="646">
        <v>150000</v>
      </c>
      <c r="E12" s="474">
        <v>150000</v>
      </c>
      <c r="F12" s="431">
        <v>0</v>
      </c>
      <c r="G12" s="431">
        <v>0</v>
      </c>
      <c r="H12" s="431">
        <v>150000</v>
      </c>
      <c r="I12" s="646">
        <v>150000</v>
      </c>
      <c r="J12" s="12"/>
      <c r="K12" s="12"/>
      <c r="L12" s="12"/>
      <c r="M12" s="12"/>
      <c r="N12" s="12"/>
      <c r="O12" s="12"/>
      <c r="P12" s="12"/>
      <c r="Q12" s="12"/>
      <c r="R12" s="12"/>
    </row>
    <row r="13" spans="2:18" s="8" customFormat="1" ht="33" customHeight="1">
      <c r="B13" s="337" t="s">
        <v>104</v>
      </c>
      <c r="C13" s="341" t="s">
        <v>30</v>
      </c>
      <c r="D13" s="646">
        <v>0</v>
      </c>
      <c r="E13" s="431">
        <v>0</v>
      </c>
      <c r="F13" s="431">
        <v>0</v>
      </c>
      <c r="G13" s="431">
        <v>0</v>
      </c>
      <c r="H13" s="431">
        <v>0</v>
      </c>
      <c r="I13" s="646">
        <v>0</v>
      </c>
      <c r="J13" s="12"/>
      <c r="K13" s="12"/>
      <c r="L13" s="12"/>
      <c r="M13" s="12"/>
      <c r="N13" s="12"/>
      <c r="O13" s="12"/>
      <c r="P13" s="12"/>
      <c r="Q13" s="12"/>
      <c r="R13" s="12"/>
    </row>
    <row r="14" spans="2:18" s="8" customFormat="1" ht="33" customHeight="1">
      <c r="B14" s="337" t="s">
        <v>105</v>
      </c>
      <c r="C14" s="341" t="s">
        <v>81</v>
      </c>
      <c r="D14" s="646">
        <v>850000</v>
      </c>
      <c r="E14" s="431">
        <v>850000</v>
      </c>
      <c r="F14" s="431">
        <v>200000</v>
      </c>
      <c r="G14" s="431">
        <v>400000</v>
      </c>
      <c r="H14" s="431">
        <v>650000</v>
      </c>
      <c r="I14" s="646">
        <v>850000</v>
      </c>
      <c r="J14" s="12"/>
      <c r="K14" s="12"/>
      <c r="L14" s="12"/>
      <c r="M14" s="12"/>
      <c r="N14" s="12"/>
      <c r="O14" s="12"/>
      <c r="P14" s="12"/>
      <c r="Q14" s="12"/>
      <c r="R14" s="12"/>
    </row>
    <row r="15" spans="2:18" s="8" customFormat="1" ht="33" customHeight="1">
      <c r="B15" s="337" t="s">
        <v>106</v>
      </c>
      <c r="C15" s="341" t="s">
        <v>31</v>
      </c>
      <c r="D15" s="646">
        <v>1000000</v>
      </c>
      <c r="E15" s="431">
        <v>1000000</v>
      </c>
      <c r="F15" s="431">
        <v>250000</v>
      </c>
      <c r="G15" s="431">
        <v>500000</v>
      </c>
      <c r="H15" s="431">
        <v>750000</v>
      </c>
      <c r="I15" s="646">
        <v>1000000</v>
      </c>
      <c r="J15" s="12"/>
      <c r="K15" s="12"/>
      <c r="L15" s="12"/>
      <c r="M15" s="12"/>
      <c r="N15" s="12"/>
      <c r="O15" s="12"/>
      <c r="P15" s="12"/>
      <c r="Q15" s="12"/>
      <c r="R15" s="12"/>
    </row>
    <row r="16" spans="2:18" s="8" customFormat="1" ht="33" customHeight="1" thickBot="1">
      <c r="B16" s="338" t="s">
        <v>107</v>
      </c>
      <c r="C16" s="387" t="s">
        <v>23</v>
      </c>
      <c r="D16" s="646">
        <v>500000</v>
      </c>
      <c r="E16" s="434">
        <v>500000</v>
      </c>
      <c r="F16" s="434">
        <v>100000</v>
      </c>
      <c r="G16" s="434">
        <v>200000</v>
      </c>
      <c r="H16" s="434">
        <v>400000</v>
      </c>
      <c r="I16" s="646">
        <v>500000</v>
      </c>
      <c r="J16" s="12"/>
      <c r="K16" s="12"/>
      <c r="L16" s="12"/>
      <c r="M16" s="12"/>
      <c r="N16" s="12"/>
      <c r="O16" s="12"/>
      <c r="P16" s="12"/>
      <c r="Q16" s="12"/>
      <c r="R16" s="12"/>
    </row>
    <row r="17" spans="2:9" ht="15.75">
      <c r="B17" s="35"/>
      <c r="C17" s="14"/>
      <c r="D17" s="14"/>
      <c r="E17" s="14"/>
      <c r="F17" s="14"/>
      <c r="G17" s="14"/>
      <c r="H17" s="14"/>
      <c r="I17" s="14"/>
    </row>
    <row r="19" spans="3:9" ht="20.25" customHeight="1">
      <c r="C19" s="13"/>
      <c r="D19" s="13"/>
      <c r="E19" s="3"/>
      <c r="F19" s="3"/>
      <c r="G19" s="3"/>
      <c r="H19" s="3"/>
      <c r="I19" s="3"/>
    </row>
  </sheetData>
  <sheetProtection/>
  <mergeCells count="9">
    <mergeCell ref="H8:H9"/>
    <mergeCell ref="I8:I9"/>
    <mergeCell ref="B5:I5"/>
    <mergeCell ref="B8:B9"/>
    <mergeCell ref="C8:C9"/>
    <mergeCell ref="E8:E9"/>
    <mergeCell ref="F8:F9"/>
    <mergeCell ref="G8:G9"/>
    <mergeCell ref="D8:D9"/>
  </mergeCells>
  <printOptions/>
  <pageMargins left="0.7" right="0.7" top="0.75" bottom="0.75" header="0.3" footer="0.3"/>
  <pageSetup fitToHeight="1" fitToWidth="1" horizontalDpi="300" verticalDpi="3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F60"/>
  <sheetViews>
    <sheetView showGridLines="0" zoomScale="75" zoomScaleNormal="75" zoomScalePageLayoutView="0" workbookViewId="0" topLeftCell="A34">
      <selection activeCell="J54" sqref="J54"/>
    </sheetView>
  </sheetViews>
  <sheetFormatPr defaultColWidth="9.140625" defaultRowHeight="12.75"/>
  <cols>
    <col min="3" max="3" width="98.00390625" style="0" customWidth="1"/>
    <col min="4" max="4" width="7.00390625" style="0" bestFit="1" customWidth="1"/>
    <col min="5" max="5" width="49.421875" style="0" customWidth="1"/>
    <col min="6" max="6" width="50.00390625" style="0" customWidth="1"/>
  </cols>
  <sheetData>
    <row r="3" spans="3:6" ht="24.75" customHeight="1">
      <c r="C3" s="20"/>
      <c r="D3" s="20"/>
      <c r="E3" s="20"/>
      <c r="F3" s="75" t="s">
        <v>753</v>
      </c>
    </row>
    <row r="4" spans="3:6" s="4" customFormat="1" ht="24.75" customHeight="1">
      <c r="C4" s="722" t="s">
        <v>51</v>
      </c>
      <c r="D4" s="722"/>
      <c r="E4" s="722"/>
      <c r="F4" s="722"/>
    </row>
    <row r="5" spans="3:6" s="4" customFormat="1" ht="24.75" customHeight="1">
      <c r="C5" s="723" t="s">
        <v>814</v>
      </c>
      <c r="D5" s="723"/>
      <c r="E5" s="723"/>
      <c r="F5" s="723"/>
    </row>
    <row r="6" spans="3:6" s="4" customFormat="1" ht="24.75" customHeight="1">
      <c r="C6" s="74"/>
      <c r="D6" s="74"/>
      <c r="E6" s="74"/>
      <c r="F6" s="74"/>
    </row>
    <row r="7" spans="3:6" s="2" customFormat="1" ht="16.5" thickBot="1">
      <c r="C7" s="14"/>
      <c r="D7" s="14"/>
      <c r="E7" s="27"/>
      <c r="F7" s="75" t="s">
        <v>661</v>
      </c>
    </row>
    <row r="8" spans="3:6" s="2" customFormat="1" ht="30" customHeight="1">
      <c r="C8" s="718" t="s">
        <v>99</v>
      </c>
      <c r="D8" s="716" t="s">
        <v>48</v>
      </c>
      <c r="E8" s="720" t="s">
        <v>80</v>
      </c>
      <c r="F8" s="721"/>
    </row>
    <row r="9" spans="3:6" s="2" customFormat="1" ht="39.75" customHeight="1" thickBot="1">
      <c r="C9" s="719"/>
      <c r="D9" s="717"/>
      <c r="E9" s="342" t="s">
        <v>815</v>
      </c>
      <c r="F9" s="343" t="s">
        <v>816</v>
      </c>
    </row>
    <row r="10" spans="3:6" s="2" customFormat="1" ht="30" customHeight="1">
      <c r="C10" s="344"/>
      <c r="D10" s="345"/>
      <c r="E10" s="346">
        <v>1</v>
      </c>
      <c r="F10" s="347">
        <v>2</v>
      </c>
    </row>
    <row r="11" spans="3:6" s="2" customFormat="1" ht="33.75" customHeight="1">
      <c r="C11" s="348" t="s">
        <v>206</v>
      </c>
      <c r="D11" s="349"/>
      <c r="E11" s="562"/>
      <c r="F11" s="563"/>
    </row>
    <row r="12" spans="3:6" s="2" customFormat="1" ht="33.75" customHeight="1">
      <c r="C12" s="348" t="s">
        <v>207</v>
      </c>
      <c r="D12" s="349">
        <v>3001</v>
      </c>
      <c r="E12" s="639">
        <v>420034</v>
      </c>
      <c r="F12" s="563">
        <v>449528</v>
      </c>
    </row>
    <row r="13" spans="3:6" s="2" customFormat="1" ht="33.75" customHeight="1">
      <c r="C13" s="350" t="s">
        <v>52</v>
      </c>
      <c r="D13" s="349">
        <v>3002</v>
      </c>
      <c r="E13" s="639">
        <v>412800</v>
      </c>
      <c r="F13" s="563">
        <v>406076</v>
      </c>
    </row>
    <row r="14" spans="3:6" s="2" customFormat="1" ht="33.75" customHeight="1">
      <c r="C14" s="350" t="s">
        <v>53</v>
      </c>
      <c r="D14" s="349">
        <v>3003</v>
      </c>
      <c r="E14" s="639">
        <v>234</v>
      </c>
      <c r="F14" s="563">
        <v>71</v>
      </c>
    </row>
    <row r="15" spans="3:6" s="2" customFormat="1" ht="33.75" customHeight="1">
      <c r="C15" s="350" t="s">
        <v>54</v>
      </c>
      <c r="D15" s="349">
        <v>3004</v>
      </c>
      <c r="E15" s="639">
        <v>7000</v>
      </c>
      <c r="F15" s="563">
        <v>43381</v>
      </c>
    </row>
    <row r="16" spans="3:6" s="2" customFormat="1" ht="33.75" customHeight="1">
      <c r="C16" s="348" t="s">
        <v>208</v>
      </c>
      <c r="D16" s="349">
        <v>3005</v>
      </c>
      <c r="E16" s="639">
        <v>405934</v>
      </c>
      <c r="F16" s="563">
        <v>418037</v>
      </c>
    </row>
    <row r="17" spans="3:6" s="2" customFormat="1" ht="33.75" customHeight="1">
      <c r="C17" s="350" t="s">
        <v>55</v>
      </c>
      <c r="D17" s="349">
        <v>3006</v>
      </c>
      <c r="E17" s="639">
        <v>170000</v>
      </c>
      <c r="F17" s="563">
        <v>210155</v>
      </c>
    </row>
    <row r="18" spans="3:6" ht="33.75" customHeight="1">
      <c r="C18" s="350" t="s">
        <v>209</v>
      </c>
      <c r="D18" s="349">
        <v>3007</v>
      </c>
      <c r="E18" s="639">
        <v>229434</v>
      </c>
      <c r="F18" s="563">
        <v>202430</v>
      </c>
    </row>
    <row r="19" spans="3:6" ht="33.75" customHeight="1">
      <c r="C19" s="350" t="s">
        <v>56</v>
      </c>
      <c r="D19" s="349">
        <v>3008</v>
      </c>
      <c r="E19" s="639">
        <v>3000</v>
      </c>
      <c r="F19" s="563">
        <v>90</v>
      </c>
    </row>
    <row r="20" spans="3:6" ht="33.75" customHeight="1">
      <c r="C20" s="350" t="s">
        <v>57</v>
      </c>
      <c r="D20" s="349">
        <v>3009</v>
      </c>
      <c r="E20" s="639">
        <v>1500</v>
      </c>
      <c r="F20" s="563">
        <v>2460</v>
      </c>
    </row>
    <row r="21" spans="3:6" ht="33.75" customHeight="1">
      <c r="C21" s="350" t="s">
        <v>210</v>
      </c>
      <c r="D21" s="349">
        <v>3010</v>
      </c>
      <c r="E21" s="639">
        <v>2000</v>
      </c>
      <c r="F21" s="563">
        <v>2902</v>
      </c>
    </row>
    <row r="22" spans="3:6" ht="33.75" customHeight="1">
      <c r="C22" s="348" t="s">
        <v>211</v>
      </c>
      <c r="D22" s="349">
        <v>3011</v>
      </c>
      <c r="E22" s="639">
        <v>14100</v>
      </c>
      <c r="F22" s="563">
        <v>31491</v>
      </c>
    </row>
    <row r="23" spans="3:6" ht="33.75" customHeight="1">
      <c r="C23" s="348" t="s">
        <v>212</v>
      </c>
      <c r="D23" s="349">
        <v>3012</v>
      </c>
      <c r="E23" s="639"/>
      <c r="F23" s="563"/>
    </row>
    <row r="24" spans="3:6" ht="33.75" customHeight="1">
      <c r="C24" s="348" t="s">
        <v>32</v>
      </c>
      <c r="D24" s="349"/>
      <c r="E24" s="639"/>
      <c r="F24" s="563"/>
    </row>
    <row r="25" spans="3:6" ht="33.75" customHeight="1">
      <c r="C25" s="348" t="s">
        <v>213</v>
      </c>
      <c r="D25" s="349">
        <v>3013</v>
      </c>
      <c r="E25" s="639"/>
      <c r="F25" s="563"/>
    </row>
    <row r="26" spans="3:6" ht="33.75" customHeight="1">
      <c r="C26" s="350" t="s">
        <v>33</v>
      </c>
      <c r="D26" s="349">
        <v>3014</v>
      </c>
      <c r="E26" s="639"/>
      <c r="F26" s="563"/>
    </row>
    <row r="27" spans="3:6" ht="33.75" customHeight="1">
      <c r="C27" s="350" t="s">
        <v>214</v>
      </c>
      <c r="D27" s="349">
        <v>3015</v>
      </c>
      <c r="E27" s="639"/>
      <c r="F27" s="563"/>
    </row>
    <row r="28" spans="3:6" ht="33.75" customHeight="1">
      <c r="C28" s="350" t="s">
        <v>34</v>
      </c>
      <c r="D28" s="349">
        <v>3016</v>
      </c>
      <c r="E28" s="639"/>
      <c r="F28" s="563"/>
    </row>
    <row r="29" spans="3:6" ht="33.75" customHeight="1">
      <c r="C29" s="350" t="s">
        <v>35</v>
      </c>
      <c r="D29" s="349">
        <v>3017</v>
      </c>
      <c r="E29" s="639"/>
      <c r="F29" s="563"/>
    </row>
    <row r="30" spans="3:6" ht="33.75" customHeight="1">
      <c r="C30" s="350" t="s">
        <v>36</v>
      </c>
      <c r="D30" s="349">
        <v>3018</v>
      </c>
      <c r="E30" s="639"/>
      <c r="F30" s="563"/>
    </row>
    <row r="31" spans="3:6" ht="33.75" customHeight="1">
      <c r="C31" s="348" t="s">
        <v>215</v>
      </c>
      <c r="D31" s="349">
        <v>3019</v>
      </c>
      <c r="E31" s="639">
        <v>75000</v>
      </c>
      <c r="F31" s="563">
        <v>109095</v>
      </c>
    </row>
    <row r="32" spans="3:6" ht="33.75" customHeight="1">
      <c r="C32" s="350" t="s">
        <v>37</v>
      </c>
      <c r="D32" s="349">
        <v>3020</v>
      </c>
      <c r="E32" s="639"/>
      <c r="F32" s="563"/>
    </row>
    <row r="33" spans="3:6" ht="33.75" customHeight="1">
      <c r="C33" s="350" t="s">
        <v>216</v>
      </c>
      <c r="D33" s="349">
        <v>3021</v>
      </c>
      <c r="E33" s="639">
        <v>75000</v>
      </c>
      <c r="F33" s="563">
        <v>109095</v>
      </c>
    </row>
    <row r="34" spans="3:6" ht="33.75" customHeight="1">
      <c r="C34" s="350" t="s">
        <v>38</v>
      </c>
      <c r="D34" s="349">
        <v>3022</v>
      </c>
      <c r="E34" s="639"/>
      <c r="F34" s="563"/>
    </row>
    <row r="35" spans="3:6" ht="33.75" customHeight="1">
      <c r="C35" s="348" t="s">
        <v>217</v>
      </c>
      <c r="D35" s="349">
        <v>3023</v>
      </c>
      <c r="E35" s="639"/>
      <c r="F35" s="563"/>
    </row>
    <row r="36" spans="3:6" ht="33.75" customHeight="1">
      <c r="C36" s="348" t="s">
        <v>218</v>
      </c>
      <c r="D36" s="349">
        <v>3024</v>
      </c>
      <c r="E36" s="639">
        <v>75000</v>
      </c>
      <c r="F36" s="563">
        <v>109095</v>
      </c>
    </row>
    <row r="37" spans="3:6" ht="33.75" customHeight="1">
      <c r="C37" s="348" t="s">
        <v>39</v>
      </c>
      <c r="D37" s="349"/>
      <c r="E37" s="639"/>
      <c r="F37" s="563"/>
    </row>
    <row r="38" spans="3:6" ht="33.75" customHeight="1">
      <c r="C38" s="348" t="s">
        <v>219</v>
      </c>
      <c r="D38" s="349">
        <v>3025</v>
      </c>
      <c r="E38" s="639">
        <v>75000</v>
      </c>
      <c r="F38" s="563">
        <v>67248</v>
      </c>
    </row>
    <row r="39" spans="3:6" ht="33.75" customHeight="1">
      <c r="C39" s="350" t="s">
        <v>40</v>
      </c>
      <c r="D39" s="349">
        <v>3026</v>
      </c>
      <c r="E39" s="639"/>
      <c r="F39" s="563"/>
    </row>
    <row r="40" spans="3:6" ht="33.75" customHeight="1">
      <c r="C40" s="350" t="s">
        <v>135</v>
      </c>
      <c r="D40" s="349">
        <v>3027</v>
      </c>
      <c r="E40" s="639">
        <v>75000</v>
      </c>
      <c r="F40" s="563">
        <v>67248</v>
      </c>
    </row>
    <row r="41" spans="3:6" ht="33.75" customHeight="1">
      <c r="C41" s="350" t="s">
        <v>136</v>
      </c>
      <c r="D41" s="349">
        <v>3028</v>
      </c>
      <c r="E41" s="639"/>
      <c r="F41" s="563"/>
    </row>
    <row r="42" spans="3:6" ht="33.75" customHeight="1">
      <c r="C42" s="350" t="s">
        <v>137</v>
      </c>
      <c r="D42" s="349">
        <v>3029</v>
      </c>
      <c r="E42" s="639"/>
      <c r="F42" s="563"/>
    </row>
    <row r="43" spans="3:6" ht="33.75" customHeight="1">
      <c r="C43" s="350" t="s">
        <v>138</v>
      </c>
      <c r="D43" s="349">
        <v>3030</v>
      </c>
      <c r="E43" s="639"/>
      <c r="F43" s="563"/>
    </row>
    <row r="44" spans="3:6" ht="33.75" customHeight="1">
      <c r="C44" s="348" t="s">
        <v>220</v>
      </c>
      <c r="D44" s="349">
        <v>3031</v>
      </c>
      <c r="E44" s="639">
        <v>9100</v>
      </c>
      <c r="F44" s="563">
        <v>9262</v>
      </c>
    </row>
    <row r="45" spans="3:6" ht="33.75" customHeight="1">
      <c r="C45" s="350" t="s">
        <v>41</v>
      </c>
      <c r="D45" s="349">
        <v>3032</v>
      </c>
      <c r="E45" s="639"/>
      <c r="F45" s="563"/>
    </row>
    <row r="46" spans="3:6" ht="33.75" customHeight="1">
      <c r="C46" s="350" t="s">
        <v>221</v>
      </c>
      <c r="D46" s="349">
        <v>3033</v>
      </c>
      <c r="E46" s="639"/>
      <c r="F46" s="563">
        <v>627</v>
      </c>
    </row>
    <row r="47" spans="3:6" ht="33.75" customHeight="1">
      <c r="C47" s="350" t="s">
        <v>222</v>
      </c>
      <c r="D47" s="349">
        <v>3034</v>
      </c>
      <c r="E47" s="639"/>
      <c r="F47" s="563"/>
    </row>
    <row r="48" spans="3:6" ht="33.75" customHeight="1">
      <c r="C48" s="350" t="s">
        <v>223</v>
      </c>
      <c r="D48" s="349">
        <v>3035</v>
      </c>
      <c r="E48" s="639">
        <v>4000</v>
      </c>
      <c r="F48" s="563">
        <v>3929</v>
      </c>
    </row>
    <row r="49" spans="3:6" ht="33.75" customHeight="1">
      <c r="C49" s="350" t="s">
        <v>224</v>
      </c>
      <c r="D49" s="349">
        <v>3036</v>
      </c>
      <c r="E49" s="639">
        <v>5100</v>
      </c>
      <c r="F49" s="563">
        <v>4706</v>
      </c>
    </row>
    <row r="50" spans="3:6" ht="33.75" customHeight="1">
      <c r="C50" s="350" t="s">
        <v>225</v>
      </c>
      <c r="D50" s="349">
        <v>3037</v>
      </c>
      <c r="E50" s="639"/>
      <c r="F50" s="563"/>
    </row>
    <row r="51" spans="3:6" ht="33.75" customHeight="1">
      <c r="C51" s="348" t="s">
        <v>226</v>
      </c>
      <c r="D51" s="349">
        <v>3038</v>
      </c>
      <c r="E51" s="639">
        <v>65900</v>
      </c>
      <c r="F51" s="563">
        <v>57986</v>
      </c>
    </row>
    <row r="52" spans="3:6" ht="33.75" customHeight="1">
      <c r="C52" s="348" t="s">
        <v>227</v>
      </c>
      <c r="D52" s="349">
        <v>3039</v>
      </c>
      <c r="E52" s="639"/>
      <c r="F52" s="563"/>
    </row>
    <row r="53" spans="3:6" ht="33.75" customHeight="1">
      <c r="C53" s="348" t="s">
        <v>618</v>
      </c>
      <c r="D53" s="349">
        <v>3040</v>
      </c>
      <c r="E53" s="639">
        <v>495034</v>
      </c>
      <c r="F53" s="563">
        <v>516776</v>
      </c>
    </row>
    <row r="54" spans="3:6" ht="33.75" customHeight="1">
      <c r="C54" s="348" t="s">
        <v>619</v>
      </c>
      <c r="D54" s="349">
        <v>3041</v>
      </c>
      <c r="E54" s="639">
        <v>490034</v>
      </c>
      <c r="F54" s="563">
        <v>536394</v>
      </c>
    </row>
    <row r="55" spans="3:6" ht="33.75" customHeight="1">
      <c r="C55" s="348" t="s">
        <v>620</v>
      </c>
      <c r="D55" s="349">
        <v>3042</v>
      </c>
      <c r="E55" s="639">
        <v>5000</v>
      </c>
      <c r="F55" s="563"/>
    </row>
    <row r="56" spans="3:6" ht="33.75" customHeight="1">
      <c r="C56" s="348" t="s">
        <v>621</v>
      </c>
      <c r="D56" s="349">
        <v>3043</v>
      </c>
      <c r="E56" s="640"/>
      <c r="F56" s="563">
        <v>19618</v>
      </c>
    </row>
    <row r="57" spans="3:6" ht="33.75" customHeight="1">
      <c r="C57" s="348" t="s">
        <v>228</v>
      </c>
      <c r="D57" s="349">
        <v>3044</v>
      </c>
      <c r="E57" s="641">
        <v>5000</v>
      </c>
      <c r="F57" s="564">
        <v>20618</v>
      </c>
    </row>
    <row r="58" spans="3:6" ht="33.75" customHeight="1">
      <c r="C58" s="348" t="s">
        <v>229</v>
      </c>
      <c r="D58" s="349">
        <v>3045</v>
      </c>
      <c r="E58" s="641"/>
      <c r="F58" s="564"/>
    </row>
    <row r="59" spans="3:6" ht="33.75" customHeight="1">
      <c r="C59" s="348" t="s">
        <v>139</v>
      </c>
      <c r="D59" s="349">
        <v>3046</v>
      </c>
      <c r="E59" s="641"/>
      <c r="F59" s="564"/>
    </row>
    <row r="60" spans="3:6" ht="33.75" customHeight="1" thickBot="1">
      <c r="C60" s="351" t="s">
        <v>622</v>
      </c>
      <c r="D60" s="352">
        <v>3047</v>
      </c>
      <c r="E60" s="641">
        <v>10000</v>
      </c>
      <c r="F60" s="565">
        <v>1000</v>
      </c>
    </row>
  </sheetData>
  <sheetProtection/>
  <mergeCells count="5">
    <mergeCell ref="D8:D9"/>
    <mergeCell ref="C8:C9"/>
    <mergeCell ref="E8:F8"/>
    <mergeCell ref="C4:F4"/>
    <mergeCell ref="C5:F5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B1:L75"/>
  <sheetViews>
    <sheetView zoomScalePageLayoutView="0" workbookViewId="0" topLeftCell="A22">
      <selection activeCell="F60" sqref="F60"/>
    </sheetView>
  </sheetViews>
  <sheetFormatPr defaultColWidth="9.140625" defaultRowHeight="12.75"/>
  <cols>
    <col min="1" max="1" width="9.140625" style="38" customWidth="1"/>
    <col min="2" max="2" width="22.8515625" style="38" customWidth="1"/>
    <col min="3" max="4" width="15.7109375" style="38" customWidth="1"/>
    <col min="5" max="5" width="16.8515625" style="38" customWidth="1"/>
    <col min="6" max="6" width="15.7109375" style="38" customWidth="1"/>
    <col min="7" max="16384" width="9.140625" style="38" customWidth="1"/>
  </cols>
  <sheetData>
    <row r="1" ht="15">
      <c r="F1" s="39" t="s">
        <v>754</v>
      </c>
    </row>
    <row r="2" ht="15">
      <c r="F2" s="39"/>
    </row>
    <row r="3" spans="2:6" ht="18.75">
      <c r="B3" s="725" t="s">
        <v>774</v>
      </c>
      <c r="C3" s="725"/>
      <c r="D3" s="725"/>
      <c r="E3" s="725"/>
      <c r="F3" s="725"/>
    </row>
    <row r="4" spans="2:6" ht="15.75">
      <c r="B4" s="40"/>
      <c r="C4" s="40"/>
      <c r="D4" s="40"/>
      <c r="E4" s="40"/>
      <c r="F4" s="40"/>
    </row>
    <row r="5" spans="2:6" ht="16.5" thickBot="1">
      <c r="B5" s="40"/>
      <c r="C5" s="40"/>
      <c r="D5" s="40"/>
      <c r="E5" s="40"/>
      <c r="F5" s="392" t="s">
        <v>595</v>
      </c>
    </row>
    <row r="6" spans="2:6" ht="30.75" customHeight="1" thickBot="1">
      <c r="B6" s="353" t="s">
        <v>535</v>
      </c>
      <c r="C6" s="642" t="s">
        <v>817</v>
      </c>
      <c r="D6" s="642" t="s">
        <v>818</v>
      </c>
      <c r="E6" s="642" t="s">
        <v>819</v>
      </c>
      <c r="F6" s="643" t="s">
        <v>820</v>
      </c>
    </row>
    <row r="7" spans="2:6" ht="19.5" customHeight="1">
      <c r="B7" s="41" t="s">
        <v>536</v>
      </c>
      <c r="C7" s="42">
        <v>387264</v>
      </c>
      <c r="D7" s="42">
        <v>396663</v>
      </c>
      <c r="E7" s="42">
        <v>437994</v>
      </c>
      <c r="F7" s="43"/>
    </row>
    <row r="8" spans="2:6" ht="19.5" customHeight="1">
      <c r="B8" s="44" t="s">
        <v>537</v>
      </c>
      <c r="C8" s="45">
        <v>386734</v>
      </c>
      <c r="D8" s="45">
        <v>387911</v>
      </c>
      <c r="E8" s="45">
        <v>402000</v>
      </c>
      <c r="F8" s="46" t="s">
        <v>538</v>
      </c>
    </row>
    <row r="9" spans="2:12" ht="19.5" customHeight="1" thickBot="1">
      <c r="B9" s="47" t="s">
        <v>539</v>
      </c>
      <c r="C9" s="48">
        <f>C8/C7</f>
        <v>0.9986314245579243</v>
      </c>
      <c r="D9" s="49">
        <f>D8/D7</f>
        <v>0.9779359305001979</v>
      </c>
      <c r="E9" s="50">
        <f>E8/E7</f>
        <v>0.9178207920656447</v>
      </c>
      <c r="F9" s="51" t="s">
        <v>538</v>
      </c>
      <c r="L9" s="118" t="s">
        <v>821</v>
      </c>
    </row>
    <row r="10" ht="15" customHeight="1"/>
    <row r="11" ht="15" customHeight="1" thickBot="1">
      <c r="F11" s="392" t="s">
        <v>595</v>
      </c>
    </row>
    <row r="12" spans="2:6" ht="30.75" customHeight="1" thickBot="1">
      <c r="B12" s="353" t="s">
        <v>540</v>
      </c>
      <c r="C12" s="642" t="s">
        <v>817</v>
      </c>
      <c r="D12" s="642" t="s">
        <v>818</v>
      </c>
      <c r="E12" s="642" t="s">
        <v>819</v>
      </c>
      <c r="F12" s="643" t="s">
        <v>820</v>
      </c>
    </row>
    <row r="13" spans="2:6" ht="19.5" customHeight="1">
      <c r="B13" s="41" t="s">
        <v>536</v>
      </c>
      <c r="C13" s="42">
        <v>394234</v>
      </c>
      <c r="D13" s="42">
        <v>399554</v>
      </c>
      <c r="E13" s="42">
        <v>437854</v>
      </c>
      <c r="F13" s="43"/>
    </row>
    <row r="14" spans="2:6" ht="19.5" customHeight="1" thickBot="1">
      <c r="B14" s="47" t="s">
        <v>537</v>
      </c>
      <c r="C14" s="52">
        <v>361149</v>
      </c>
      <c r="D14" s="52">
        <v>379473</v>
      </c>
      <c r="E14" s="52">
        <v>393000</v>
      </c>
      <c r="F14" s="53" t="s">
        <v>538</v>
      </c>
    </row>
    <row r="15" spans="2:6" ht="19.5" customHeight="1" thickBot="1">
      <c r="B15" s="47" t="s">
        <v>539</v>
      </c>
      <c r="C15" s="48">
        <f>C14/C13</f>
        <v>0.9160777609237154</v>
      </c>
      <c r="D15" s="49">
        <f>D14/D13</f>
        <v>0.9497414617298288</v>
      </c>
      <c r="E15" s="50">
        <f>E14/E13</f>
        <v>0.8975594604594226</v>
      </c>
      <c r="F15" s="51" t="s">
        <v>538</v>
      </c>
    </row>
    <row r="16" spans="2:6" ht="15" customHeight="1">
      <c r="B16" s="54"/>
      <c r="C16" s="55"/>
      <c r="D16" s="55"/>
      <c r="E16" s="55"/>
      <c r="F16" s="55"/>
    </row>
    <row r="17" ht="15" customHeight="1" thickBot="1">
      <c r="F17" s="392" t="s">
        <v>595</v>
      </c>
    </row>
    <row r="18" spans="2:6" ht="30.75" customHeight="1" thickBot="1">
      <c r="B18" s="353" t="s">
        <v>541</v>
      </c>
      <c r="C18" s="642" t="s">
        <v>817</v>
      </c>
      <c r="D18" s="642" t="s">
        <v>818</v>
      </c>
      <c r="E18" s="642" t="s">
        <v>819</v>
      </c>
      <c r="F18" s="643" t="s">
        <v>820</v>
      </c>
    </row>
    <row r="19" spans="2:6" ht="19.5" customHeight="1">
      <c r="B19" s="41" t="s">
        <v>536</v>
      </c>
      <c r="C19" s="42">
        <v>409914</v>
      </c>
      <c r="D19" s="42">
        <v>409663</v>
      </c>
      <c r="E19" s="42">
        <v>452294</v>
      </c>
      <c r="F19" s="43">
        <v>457682</v>
      </c>
    </row>
    <row r="20" spans="2:6" ht="19.5" customHeight="1" thickBot="1">
      <c r="B20" s="47" t="s">
        <v>537</v>
      </c>
      <c r="C20" s="52">
        <v>404182</v>
      </c>
      <c r="D20" s="52">
        <v>408319</v>
      </c>
      <c r="E20" s="52">
        <v>415000</v>
      </c>
      <c r="F20" s="53" t="s">
        <v>538</v>
      </c>
    </row>
    <row r="21" spans="2:6" ht="19.5" customHeight="1" thickBot="1">
      <c r="B21" s="47" t="s">
        <v>539</v>
      </c>
      <c r="C21" s="48">
        <f>C20/C19</f>
        <v>0.9860165790873208</v>
      </c>
      <c r="D21" s="49">
        <f>D20/D19</f>
        <v>0.9967192546068354</v>
      </c>
      <c r="E21" s="50">
        <f>E20/E19</f>
        <v>0.9175447828182554</v>
      </c>
      <c r="F21" s="51" t="s">
        <v>538</v>
      </c>
    </row>
    <row r="22" ht="15" customHeight="1"/>
    <row r="23" ht="15" customHeight="1" thickBot="1">
      <c r="F23" s="392" t="s">
        <v>595</v>
      </c>
    </row>
    <row r="24" spans="2:6" ht="30.75" customHeight="1" thickBot="1">
      <c r="B24" s="353" t="s">
        <v>542</v>
      </c>
      <c r="C24" s="642" t="s">
        <v>817</v>
      </c>
      <c r="D24" s="642" t="s">
        <v>818</v>
      </c>
      <c r="E24" s="642" t="s">
        <v>819</v>
      </c>
      <c r="F24" s="643" t="s">
        <v>820</v>
      </c>
    </row>
    <row r="25" spans="2:6" ht="19.5" customHeight="1">
      <c r="B25" s="41" t="s">
        <v>536</v>
      </c>
      <c r="C25" s="42">
        <v>409684</v>
      </c>
      <c r="D25" s="42">
        <v>409504</v>
      </c>
      <c r="E25" s="42">
        <v>452254</v>
      </c>
      <c r="F25" s="43">
        <v>456504</v>
      </c>
    </row>
    <row r="26" spans="2:6" ht="19.5" customHeight="1" thickBot="1">
      <c r="B26" s="47" t="s">
        <v>537</v>
      </c>
      <c r="C26" s="52">
        <v>398082</v>
      </c>
      <c r="D26" s="52">
        <v>404143</v>
      </c>
      <c r="E26" s="52">
        <v>412000</v>
      </c>
      <c r="F26" s="53" t="s">
        <v>538</v>
      </c>
    </row>
    <row r="27" spans="2:6" ht="19.5" customHeight="1" thickBot="1">
      <c r="B27" s="47" t="s">
        <v>539</v>
      </c>
      <c r="C27" s="48">
        <f>C26/C25</f>
        <v>0.9716806123744154</v>
      </c>
      <c r="D27" s="49">
        <f>D26/D25</f>
        <v>0.9869085527858091</v>
      </c>
      <c r="E27" s="50">
        <f>E26/E25</f>
        <v>0.9109924953676474</v>
      </c>
      <c r="F27" s="51" t="s">
        <v>538</v>
      </c>
    </row>
    <row r="28" ht="15" customHeight="1"/>
    <row r="29" ht="15" customHeight="1" thickBot="1">
      <c r="F29" s="392" t="s">
        <v>595</v>
      </c>
    </row>
    <row r="30" spans="2:6" ht="30.75" customHeight="1" thickBot="1">
      <c r="B30" s="353" t="s">
        <v>543</v>
      </c>
      <c r="C30" s="642" t="s">
        <v>817</v>
      </c>
      <c r="D30" s="642" t="s">
        <v>818</v>
      </c>
      <c r="E30" s="642" t="s">
        <v>819</v>
      </c>
      <c r="F30" s="643" t="s">
        <v>820</v>
      </c>
    </row>
    <row r="31" spans="2:6" ht="19.5" customHeight="1">
      <c r="B31" s="41" t="s">
        <v>536</v>
      </c>
      <c r="C31" s="42">
        <v>-6970</v>
      </c>
      <c r="D31" s="42">
        <v>-2891</v>
      </c>
      <c r="E31" s="42">
        <v>40</v>
      </c>
      <c r="F31" s="43">
        <v>1178</v>
      </c>
    </row>
    <row r="32" spans="2:6" ht="19.5" customHeight="1" thickBot="1">
      <c r="B32" s="47" t="s">
        <v>537</v>
      </c>
      <c r="C32" s="52">
        <v>25585</v>
      </c>
      <c r="D32" s="52">
        <v>8438</v>
      </c>
      <c r="E32" s="52">
        <v>3000</v>
      </c>
      <c r="F32" s="53" t="s">
        <v>538</v>
      </c>
    </row>
    <row r="33" spans="2:6" ht="19.5" customHeight="1" thickBot="1">
      <c r="B33" s="47" t="s">
        <v>539</v>
      </c>
      <c r="C33" s="48">
        <f>C32/C31</f>
        <v>-3.6707317073170733</v>
      </c>
      <c r="D33" s="49">
        <f>D32/D31</f>
        <v>-2.918713248011069</v>
      </c>
      <c r="E33" s="50">
        <f>E32/E31</f>
        <v>75</v>
      </c>
      <c r="F33" s="51" t="s">
        <v>538</v>
      </c>
    </row>
    <row r="34" spans="2:6" ht="15" customHeight="1">
      <c r="B34" s="54"/>
      <c r="C34" s="56"/>
      <c r="D34" s="56"/>
      <c r="E34" s="56"/>
      <c r="F34" s="56"/>
    </row>
    <row r="35" ht="15" customHeight="1" thickBot="1">
      <c r="F35" s="392" t="s">
        <v>595</v>
      </c>
    </row>
    <row r="36" spans="2:6" ht="30.75" customHeight="1" thickBot="1">
      <c r="B36" s="353" t="s">
        <v>544</v>
      </c>
      <c r="C36" s="642" t="s">
        <v>817</v>
      </c>
      <c r="D36" s="642" t="s">
        <v>818</v>
      </c>
      <c r="E36" s="642" t="s">
        <v>819</v>
      </c>
      <c r="F36" s="643" t="s">
        <v>820</v>
      </c>
    </row>
    <row r="37" spans="2:6" ht="19.5" customHeight="1" thickBot="1">
      <c r="B37" s="41" t="s">
        <v>536</v>
      </c>
      <c r="C37" s="42"/>
      <c r="D37" s="42"/>
      <c r="E37" s="52"/>
      <c r="F37" s="43"/>
    </row>
    <row r="38" spans="2:6" ht="19.5" customHeight="1" thickBot="1">
      <c r="B38" s="47" t="s">
        <v>537</v>
      </c>
      <c r="C38" s="52">
        <v>19094</v>
      </c>
      <c r="D38" s="52">
        <v>1918</v>
      </c>
      <c r="E38" s="52"/>
      <c r="F38" s="53" t="s">
        <v>538</v>
      </c>
    </row>
    <row r="39" spans="2:6" ht="19.5" customHeight="1" thickBot="1">
      <c r="B39" s="47" t="s">
        <v>539</v>
      </c>
      <c r="C39" s="48" t="e">
        <f>C38/C37</f>
        <v>#DIV/0!</v>
      </c>
      <c r="D39" s="49" t="e">
        <f>D38/D37</f>
        <v>#DIV/0!</v>
      </c>
      <c r="E39" s="50" t="e">
        <f>E38/E37</f>
        <v>#DIV/0!</v>
      </c>
      <c r="F39" s="51" t="s">
        <v>538</v>
      </c>
    </row>
    <row r="40" ht="15" customHeight="1"/>
    <row r="41" ht="15" customHeight="1" thickBot="1"/>
    <row r="42" spans="2:6" ht="33" customHeight="1" thickBot="1">
      <c r="B42" s="57" t="s">
        <v>545</v>
      </c>
      <c r="C42" s="642" t="s">
        <v>817</v>
      </c>
      <c r="D42" s="642" t="s">
        <v>818</v>
      </c>
      <c r="E42" s="642" t="s">
        <v>819</v>
      </c>
      <c r="F42" s="643" t="s">
        <v>820</v>
      </c>
    </row>
    <row r="43" spans="2:6" ht="19.5" customHeight="1">
      <c r="B43" s="41" t="s">
        <v>536</v>
      </c>
      <c r="C43" s="42">
        <v>192</v>
      </c>
      <c r="D43" s="42">
        <v>189</v>
      </c>
      <c r="E43" s="42">
        <v>189</v>
      </c>
      <c r="F43" s="43">
        <v>197</v>
      </c>
    </row>
    <row r="44" spans="2:6" ht="19.5" customHeight="1" thickBot="1">
      <c r="B44" s="47" t="s">
        <v>537</v>
      </c>
      <c r="C44" s="52">
        <v>189</v>
      </c>
      <c r="D44" s="52">
        <v>189</v>
      </c>
      <c r="E44" s="52">
        <v>197</v>
      </c>
      <c r="F44" s="51" t="s">
        <v>538</v>
      </c>
    </row>
    <row r="45" spans="2:6" ht="19.5" customHeight="1" thickBot="1">
      <c r="B45" s="47" t="s">
        <v>546</v>
      </c>
      <c r="C45" s="58">
        <f>C44-C43</f>
        <v>-3</v>
      </c>
      <c r="D45" s="59">
        <f>D44-D43</f>
        <v>0</v>
      </c>
      <c r="E45" s="60">
        <f>E44-E43</f>
        <v>8</v>
      </c>
      <c r="F45" s="51" t="s">
        <v>538</v>
      </c>
    </row>
    <row r="47" ht="15.75" thickBot="1">
      <c r="F47" s="392" t="s">
        <v>60</v>
      </c>
    </row>
    <row r="48" spans="2:6" ht="30.75" customHeight="1" thickBot="1">
      <c r="B48" s="61" t="s">
        <v>547</v>
      </c>
      <c r="C48" s="642" t="s">
        <v>817</v>
      </c>
      <c r="D48" s="642" t="s">
        <v>818</v>
      </c>
      <c r="E48" s="642" t="s">
        <v>819</v>
      </c>
      <c r="F48" s="643" t="s">
        <v>820</v>
      </c>
    </row>
    <row r="49" spans="2:6" ht="19.5" customHeight="1">
      <c r="B49" s="41" t="s">
        <v>536</v>
      </c>
      <c r="C49" s="42">
        <v>50000</v>
      </c>
      <c r="D49" s="42">
        <v>50000</v>
      </c>
      <c r="E49" s="42">
        <v>50000</v>
      </c>
      <c r="F49" s="43">
        <v>50000</v>
      </c>
    </row>
    <row r="50" spans="2:6" ht="19.5" customHeight="1" thickBot="1">
      <c r="B50" s="47" t="s">
        <v>537</v>
      </c>
      <c r="C50" s="52">
        <v>49798</v>
      </c>
      <c r="D50" s="52">
        <v>50186</v>
      </c>
      <c r="E50" s="52">
        <v>50000</v>
      </c>
      <c r="F50" s="53" t="s">
        <v>538</v>
      </c>
    </row>
    <row r="51" spans="2:6" ht="19.5" customHeight="1" thickBot="1">
      <c r="B51" s="47" t="s">
        <v>539</v>
      </c>
      <c r="C51" s="48">
        <f>C50/C49</f>
        <v>0.99596</v>
      </c>
      <c r="D51" s="49">
        <f>D50/D49</f>
        <v>1.00372</v>
      </c>
      <c r="E51" s="50">
        <f>E50/E49</f>
        <v>1</v>
      </c>
      <c r="F51" s="51" t="s">
        <v>538</v>
      </c>
    </row>
    <row r="52" spans="2:6" ht="19.5" customHeight="1">
      <c r="B52" s="54"/>
      <c r="C52" s="56"/>
      <c r="D52" s="56"/>
      <c r="E52" s="56"/>
      <c r="F52" s="56"/>
    </row>
    <row r="53" spans="2:6" ht="19.5" customHeight="1" thickBot="1">
      <c r="B53" s="54"/>
      <c r="C53" s="56"/>
      <c r="D53" s="56"/>
      <c r="E53" s="56"/>
      <c r="F53" s="56"/>
    </row>
    <row r="54" spans="2:6" ht="48.75" customHeight="1" thickBot="1">
      <c r="B54" s="353" t="s">
        <v>548</v>
      </c>
      <c r="C54" s="642" t="s">
        <v>817</v>
      </c>
      <c r="D54" s="642" t="s">
        <v>818</v>
      </c>
      <c r="E54" s="642" t="s">
        <v>819</v>
      </c>
      <c r="F54" s="643" t="s">
        <v>820</v>
      </c>
    </row>
    <row r="55" spans="2:6" ht="19.5" customHeight="1">
      <c r="B55" s="354" t="s">
        <v>549</v>
      </c>
      <c r="C55" s="62">
        <v>40843</v>
      </c>
      <c r="D55" s="62">
        <v>41247</v>
      </c>
      <c r="E55" s="62">
        <v>40137</v>
      </c>
      <c r="F55" s="63">
        <v>41178</v>
      </c>
    </row>
    <row r="56" spans="2:6" ht="19.5" customHeight="1">
      <c r="B56" s="355" t="s">
        <v>550</v>
      </c>
      <c r="C56" s="64">
        <v>0.52</v>
      </c>
      <c r="D56" s="64">
        <v>0.52</v>
      </c>
      <c r="E56" s="64">
        <v>0.44</v>
      </c>
      <c r="F56" s="65">
        <v>0.39</v>
      </c>
    </row>
    <row r="57" spans="2:6" ht="19.5" customHeight="1">
      <c r="B57" s="355" t="s">
        <v>551</v>
      </c>
      <c r="C57" s="64">
        <v>1.076</v>
      </c>
      <c r="D57" s="64">
        <v>1.038</v>
      </c>
      <c r="E57" s="64">
        <v>1.317</v>
      </c>
      <c r="F57" s="65">
        <v>1.357</v>
      </c>
    </row>
    <row r="58" spans="2:6" ht="30.75" customHeight="1">
      <c r="B58" s="356" t="s">
        <v>552</v>
      </c>
      <c r="C58" s="64">
        <v>0.017</v>
      </c>
      <c r="D58" s="64">
        <v>0.012</v>
      </c>
      <c r="E58" s="64">
        <v>0.007</v>
      </c>
      <c r="F58" s="65">
        <v>0.002</v>
      </c>
    </row>
    <row r="59" spans="2:6" ht="19.5" customHeight="1">
      <c r="B59" s="355" t="s">
        <v>553</v>
      </c>
      <c r="C59" s="64">
        <v>1.07</v>
      </c>
      <c r="D59" s="64">
        <v>1.022</v>
      </c>
      <c r="E59" s="64">
        <v>1.013</v>
      </c>
      <c r="F59" s="65">
        <v>1</v>
      </c>
    </row>
    <row r="60" spans="2:6" ht="19.5" customHeight="1" thickBot="1">
      <c r="B60" s="357" t="s">
        <v>554</v>
      </c>
      <c r="C60" s="66">
        <v>0.56</v>
      </c>
      <c r="D60" s="66">
        <v>0.56</v>
      </c>
      <c r="E60" s="66">
        <v>0.53</v>
      </c>
      <c r="F60" s="67">
        <v>0.52</v>
      </c>
    </row>
    <row r="61" ht="17.25" customHeight="1"/>
    <row r="62" spans="2:6" ht="19.5" customHeight="1">
      <c r="B62" s="68"/>
      <c r="C62" s="69"/>
      <c r="D62" s="69"/>
      <c r="E62" s="69"/>
      <c r="F62" s="69"/>
    </row>
    <row r="64" ht="15" customHeight="1">
      <c r="B64" s="68" t="s">
        <v>555</v>
      </c>
    </row>
    <row r="65" spans="2:6" ht="15" customHeight="1">
      <c r="B65" s="726" t="s">
        <v>556</v>
      </c>
      <c r="C65" s="726"/>
      <c r="D65" s="726"/>
      <c r="E65" s="726"/>
      <c r="F65" s="726"/>
    </row>
    <row r="66" spans="2:6" ht="15">
      <c r="B66" s="726"/>
      <c r="C66" s="726"/>
      <c r="D66" s="726"/>
      <c r="E66" s="726"/>
      <c r="F66" s="726"/>
    </row>
    <row r="67" spans="2:6" ht="15">
      <c r="B67" s="726"/>
      <c r="C67" s="726"/>
      <c r="D67" s="726"/>
      <c r="E67" s="726"/>
      <c r="F67" s="726"/>
    </row>
    <row r="68" spans="2:6" ht="16.5" customHeight="1">
      <c r="B68" s="726"/>
      <c r="C68" s="726"/>
      <c r="D68" s="726"/>
      <c r="E68" s="726"/>
      <c r="F68" s="726"/>
    </row>
    <row r="69" spans="2:6" ht="18.75" customHeight="1">
      <c r="B69" s="727" t="s">
        <v>557</v>
      </c>
      <c r="C69" s="727"/>
      <c r="D69" s="727"/>
      <c r="E69" s="727"/>
      <c r="F69" s="727"/>
    </row>
    <row r="70" spans="2:6" ht="33.75" customHeight="1">
      <c r="B70" s="724" t="s">
        <v>563</v>
      </c>
      <c r="C70" s="724"/>
      <c r="D70" s="724"/>
      <c r="E70" s="724"/>
      <c r="F70" s="724"/>
    </row>
    <row r="71" spans="2:6" s="70" customFormat="1" ht="35.25" customHeight="1">
      <c r="B71" s="724" t="s">
        <v>558</v>
      </c>
      <c r="C71" s="724"/>
      <c r="D71" s="724"/>
      <c r="E71" s="724"/>
      <c r="F71" s="724"/>
    </row>
    <row r="72" spans="2:6" s="70" customFormat="1" ht="18.75" customHeight="1">
      <c r="B72" s="727" t="s">
        <v>559</v>
      </c>
      <c r="C72" s="727"/>
      <c r="D72" s="727"/>
      <c r="E72" s="727"/>
      <c r="F72" s="727"/>
    </row>
    <row r="73" spans="2:6" s="70" customFormat="1" ht="50.25" customHeight="1">
      <c r="B73" s="724" t="s">
        <v>560</v>
      </c>
      <c r="C73" s="724"/>
      <c r="D73" s="724"/>
      <c r="E73" s="724"/>
      <c r="F73" s="724"/>
    </row>
    <row r="74" spans="2:6" ht="15">
      <c r="B74" s="71"/>
      <c r="C74" s="71"/>
      <c r="D74" s="71"/>
      <c r="E74" s="71"/>
      <c r="F74" s="71"/>
    </row>
    <row r="75" spans="2:6" ht="15">
      <c r="B75" s="71"/>
      <c r="C75" s="71"/>
      <c r="D75" s="71"/>
      <c r="E75" s="71"/>
      <c r="F75" s="71"/>
    </row>
  </sheetData>
  <sheetProtection/>
  <mergeCells count="7">
    <mergeCell ref="B73:F73"/>
    <mergeCell ref="B3:F3"/>
    <mergeCell ref="B65:F68"/>
    <mergeCell ref="B69:F69"/>
    <mergeCell ref="B70:F70"/>
    <mergeCell ref="B71:F71"/>
    <mergeCell ref="B72:F7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5" r:id="rId1"/>
  <ignoredErrors>
    <ignoredError sqref="C9:E9 C15:E15 C21:E21 C27:E27 C51:E51 C39:E39 E33 C33:D33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150"/>
  <sheetViews>
    <sheetView showGridLines="0" zoomScale="70" zoomScaleNormal="70" workbookViewId="0" topLeftCell="A123">
      <selection activeCell="M145" sqref="M145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8" width="25.7109375" style="19" customWidth="1"/>
    <col min="9" max="9" width="4.00390625" style="19" customWidth="1"/>
    <col min="10" max="16384" width="9.140625" style="19" customWidth="1"/>
  </cols>
  <sheetData>
    <row r="1" ht="15.75">
      <c r="H1" s="298" t="s">
        <v>755</v>
      </c>
    </row>
    <row r="3" spans="2:8" ht="30" customHeight="1">
      <c r="B3" s="695" t="s">
        <v>822</v>
      </c>
      <c r="C3" s="695"/>
      <c r="D3" s="695"/>
      <c r="E3" s="695"/>
      <c r="F3" s="695"/>
      <c r="G3" s="695"/>
      <c r="H3" s="695"/>
    </row>
    <row r="4" spans="2:8" ht="26.25" customHeight="1" thickBot="1">
      <c r="B4" s="365"/>
      <c r="C4" s="366"/>
      <c r="D4" s="366"/>
      <c r="E4" s="359"/>
      <c r="F4" s="359"/>
      <c r="G4" s="359"/>
      <c r="H4" s="360" t="s">
        <v>522</v>
      </c>
    </row>
    <row r="5" spans="1:9" ht="26.25" customHeight="1" thickBot="1">
      <c r="A5" s="362"/>
      <c r="B5" s="733" t="s">
        <v>623</v>
      </c>
      <c r="C5" s="732" t="s">
        <v>631</v>
      </c>
      <c r="D5" s="732" t="s">
        <v>48</v>
      </c>
      <c r="E5" s="731"/>
      <c r="F5" s="731"/>
      <c r="G5" s="731"/>
      <c r="H5" s="731"/>
      <c r="I5" s="292"/>
    </row>
    <row r="6" spans="1:9" s="284" customFormat="1" ht="30" customHeight="1">
      <c r="A6" s="363"/>
      <c r="B6" s="734"/>
      <c r="C6" s="732"/>
      <c r="D6" s="732"/>
      <c r="E6" s="702" t="s">
        <v>823</v>
      </c>
      <c r="F6" s="702" t="s">
        <v>824</v>
      </c>
      <c r="G6" s="702" t="s">
        <v>825</v>
      </c>
      <c r="H6" s="729" t="s">
        <v>826</v>
      </c>
      <c r="I6" s="361"/>
    </row>
    <row r="7" spans="1:9" s="285" customFormat="1" ht="33" customHeight="1">
      <c r="A7" s="364"/>
      <c r="B7" s="734"/>
      <c r="C7" s="732"/>
      <c r="D7" s="732"/>
      <c r="E7" s="728"/>
      <c r="F7" s="728"/>
      <c r="G7" s="728"/>
      <c r="H7" s="730"/>
      <c r="I7" s="289"/>
    </row>
    <row r="8" spans="1:9" s="285" customFormat="1" ht="22.5" customHeight="1" thickBot="1">
      <c r="A8" s="364"/>
      <c r="B8" s="375">
        <v>1</v>
      </c>
      <c r="C8" s="373">
        <v>2</v>
      </c>
      <c r="D8" s="374">
        <v>3</v>
      </c>
      <c r="E8" s="371">
        <v>4</v>
      </c>
      <c r="F8" s="371">
        <v>5</v>
      </c>
      <c r="G8" s="371">
        <v>6</v>
      </c>
      <c r="H8" s="372">
        <v>7</v>
      </c>
      <c r="I8" s="289"/>
    </row>
    <row r="9" spans="1:9" s="286" customFormat="1" ht="34.5" customHeight="1">
      <c r="A9" s="369"/>
      <c r="B9" s="368"/>
      <c r="C9" s="275" t="s">
        <v>109</v>
      </c>
      <c r="D9" s="367"/>
      <c r="E9" s="426"/>
      <c r="F9" s="426"/>
      <c r="G9" s="426"/>
      <c r="H9" s="427"/>
      <c r="I9" s="290"/>
    </row>
    <row r="10" spans="1:9" s="286" customFormat="1" ht="34.5" customHeight="1">
      <c r="A10" s="369"/>
      <c r="B10" s="276">
        <v>0</v>
      </c>
      <c r="C10" s="32" t="s">
        <v>140</v>
      </c>
      <c r="D10" s="295" t="s">
        <v>662</v>
      </c>
      <c r="E10" s="436"/>
      <c r="F10" s="436"/>
      <c r="G10" s="436"/>
      <c r="H10" s="437"/>
      <c r="I10" s="290"/>
    </row>
    <row r="11" spans="2:9" s="286" customFormat="1" ht="34.5" customHeight="1">
      <c r="B11" s="276"/>
      <c r="C11" s="32" t="s">
        <v>519</v>
      </c>
      <c r="D11" s="295" t="s">
        <v>663</v>
      </c>
      <c r="E11" s="436">
        <v>734020</v>
      </c>
      <c r="F11" s="436">
        <v>725169</v>
      </c>
      <c r="G11" s="436">
        <v>707322</v>
      </c>
      <c r="H11" s="437">
        <v>686106</v>
      </c>
      <c r="I11" s="290"/>
    </row>
    <row r="12" spans="2:9" s="286" customFormat="1" ht="34.5" customHeight="1">
      <c r="B12" s="276">
        <v>1</v>
      </c>
      <c r="C12" s="32" t="s">
        <v>305</v>
      </c>
      <c r="D12" s="295" t="s">
        <v>664</v>
      </c>
      <c r="E12" s="436">
        <v>1277</v>
      </c>
      <c r="F12" s="436">
        <v>1264</v>
      </c>
      <c r="G12" s="436">
        <v>1239</v>
      </c>
      <c r="H12" s="437">
        <v>1200</v>
      </c>
      <c r="I12" s="290"/>
    </row>
    <row r="13" spans="2:9" s="286" customFormat="1" ht="34.5" customHeight="1">
      <c r="B13" s="276" t="s">
        <v>306</v>
      </c>
      <c r="C13" s="33" t="s">
        <v>307</v>
      </c>
      <c r="D13" s="295" t="s">
        <v>665</v>
      </c>
      <c r="E13" s="436"/>
      <c r="F13" s="436"/>
      <c r="G13" s="436"/>
      <c r="H13" s="437"/>
      <c r="I13" s="290"/>
    </row>
    <row r="14" spans="2:9" s="286" customFormat="1" ht="34.5" customHeight="1">
      <c r="B14" s="276" t="s">
        <v>308</v>
      </c>
      <c r="C14" s="33" t="s">
        <v>309</v>
      </c>
      <c r="D14" s="295" t="s">
        <v>666</v>
      </c>
      <c r="E14" s="436">
        <v>1277</v>
      </c>
      <c r="F14" s="436">
        <v>1264</v>
      </c>
      <c r="G14" s="436">
        <v>1239</v>
      </c>
      <c r="H14" s="437">
        <v>1200</v>
      </c>
      <c r="I14" s="290"/>
    </row>
    <row r="15" spans="2:9" s="286" customFormat="1" ht="34.5" customHeight="1">
      <c r="B15" s="276" t="s">
        <v>310</v>
      </c>
      <c r="C15" s="33" t="s">
        <v>141</v>
      </c>
      <c r="D15" s="295" t="s">
        <v>667</v>
      </c>
      <c r="E15" s="436"/>
      <c r="F15" s="436"/>
      <c r="G15" s="436"/>
      <c r="H15" s="437"/>
      <c r="I15" s="290"/>
    </row>
    <row r="16" spans="2:9" s="286" customFormat="1" ht="34.5" customHeight="1">
      <c r="B16" s="277" t="s">
        <v>311</v>
      </c>
      <c r="C16" s="33" t="s">
        <v>142</v>
      </c>
      <c r="D16" s="295" t="s">
        <v>668</v>
      </c>
      <c r="E16" s="436"/>
      <c r="F16" s="436"/>
      <c r="G16" s="436"/>
      <c r="H16" s="437"/>
      <c r="I16" s="290"/>
    </row>
    <row r="17" spans="2:9" s="286" customFormat="1" ht="34.5" customHeight="1">
      <c r="B17" s="277" t="s">
        <v>312</v>
      </c>
      <c r="C17" s="33" t="s">
        <v>143</v>
      </c>
      <c r="D17" s="295" t="s">
        <v>669</v>
      </c>
      <c r="E17" s="436"/>
      <c r="F17" s="436"/>
      <c r="G17" s="436"/>
      <c r="H17" s="437"/>
      <c r="I17" s="290"/>
    </row>
    <row r="18" spans="2:9" s="286" customFormat="1" ht="34.5" customHeight="1">
      <c r="B18" s="277" t="s">
        <v>313</v>
      </c>
      <c r="C18" s="33" t="s">
        <v>144</v>
      </c>
      <c r="D18" s="295" t="s">
        <v>670</v>
      </c>
      <c r="E18" s="436"/>
      <c r="F18" s="436"/>
      <c r="G18" s="436"/>
      <c r="H18" s="437"/>
      <c r="I18" s="290"/>
    </row>
    <row r="19" spans="2:9" s="286" customFormat="1" ht="34.5" customHeight="1">
      <c r="B19" s="278">
        <v>2</v>
      </c>
      <c r="C19" s="32" t="s">
        <v>314</v>
      </c>
      <c r="D19" s="295" t="s">
        <v>671</v>
      </c>
      <c r="E19" s="436">
        <v>710525</v>
      </c>
      <c r="F19" s="436">
        <v>701193</v>
      </c>
      <c r="G19" s="436">
        <v>682377</v>
      </c>
      <c r="H19" s="437">
        <v>662206</v>
      </c>
      <c r="I19" s="290"/>
    </row>
    <row r="20" spans="2:9" s="286" customFormat="1" ht="34.5" customHeight="1">
      <c r="B20" s="276" t="s">
        <v>315</v>
      </c>
      <c r="C20" s="33" t="s">
        <v>145</v>
      </c>
      <c r="D20" s="295" t="s">
        <v>672</v>
      </c>
      <c r="E20" s="436">
        <v>62595</v>
      </c>
      <c r="F20" s="436">
        <v>62595</v>
      </c>
      <c r="G20" s="436">
        <v>62595</v>
      </c>
      <c r="H20" s="436">
        <v>62595</v>
      </c>
      <c r="I20" s="290"/>
    </row>
    <row r="21" spans="2:9" s="286" customFormat="1" ht="34.5" customHeight="1">
      <c r="B21" s="277" t="s">
        <v>316</v>
      </c>
      <c r="C21" s="33" t="s">
        <v>146</v>
      </c>
      <c r="D21" s="295" t="s">
        <v>673</v>
      </c>
      <c r="E21" s="436">
        <v>243735</v>
      </c>
      <c r="F21" s="436">
        <v>242280</v>
      </c>
      <c r="G21" s="436">
        <v>239369</v>
      </c>
      <c r="H21" s="437">
        <v>235000</v>
      </c>
      <c r="I21" s="290"/>
    </row>
    <row r="22" spans="2:9" s="286" customFormat="1" ht="34.5" customHeight="1">
      <c r="B22" s="276" t="s">
        <v>317</v>
      </c>
      <c r="C22" s="33" t="s">
        <v>147</v>
      </c>
      <c r="D22" s="295" t="s">
        <v>674</v>
      </c>
      <c r="E22" s="436">
        <v>357406</v>
      </c>
      <c r="F22" s="436">
        <v>350192</v>
      </c>
      <c r="G22" s="436">
        <v>335613</v>
      </c>
      <c r="H22" s="437">
        <v>313300</v>
      </c>
      <c r="I22" s="290"/>
    </row>
    <row r="23" spans="2:9" s="286" customFormat="1" ht="34.5" customHeight="1">
      <c r="B23" s="276" t="s">
        <v>318</v>
      </c>
      <c r="C23" s="33" t="s">
        <v>148</v>
      </c>
      <c r="D23" s="295" t="s">
        <v>675</v>
      </c>
      <c r="E23" s="436">
        <v>46619</v>
      </c>
      <c r="F23" s="436">
        <v>45956</v>
      </c>
      <c r="G23" s="436">
        <v>44630</v>
      </c>
      <c r="H23" s="437">
        <v>42641</v>
      </c>
      <c r="I23" s="290"/>
    </row>
    <row r="24" spans="2:9" s="286" customFormat="1" ht="34.5" customHeight="1">
      <c r="B24" s="276" t="s">
        <v>319</v>
      </c>
      <c r="C24" s="33" t="s">
        <v>149</v>
      </c>
      <c r="D24" s="295" t="s">
        <v>676</v>
      </c>
      <c r="E24" s="436">
        <v>170</v>
      </c>
      <c r="F24" s="436">
        <v>170</v>
      </c>
      <c r="G24" s="436">
        <v>170</v>
      </c>
      <c r="H24" s="437">
        <v>170</v>
      </c>
      <c r="I24" s="290"/>
    </row>
    <row r="25" spans="2:9" s="286" customFormat="1" ht="34.5" customHeight="1">
      <c r="B25" s="276" t="s">
        <v>320</v>
      </c>
      <c r="C25" s="33" t="s">
        <v>321</v>
      </c>
      <c r="D25" s="295" t="s">
        <v>677</v>
      </c>
      <c r="E25" s="436"/>
      <c r="F25" s="436"/>
      <c r="G25" s="436"/>
      <c r="H25" s="437">
        <v>8500</v>
      </c>
      <c r="I25" s="290"/>
    </row>
    <row r="26" spans="2:9" s="286" customFormat="1" ht="34.5" customHeight="1">
      <c r="B26" s="276" t="s">
        <v>322</v>
      </c>
      <c r="C26" s="33" t="s">
        <v>323</v>
      </c>
      <c r="D26" s="295" t="s">
        <v>678</v>
      </c>
      <c r="E26" s="436"/>
      <c r="F26" s="436"/>
      <c r="G26" s="436"/>
      <c r="H26" s="437"/>
      <c r="I26" s="290"/>
    </row>
    <row r="27" spans="2:9" s="286" customFormat="1" ht="34.5" customHeight="1">
      <c r="B27" s="276" t="s">
        <v>324</v>
      </c>
      <c r="C27" s="33" t="s">
        <v>150</v>
      </c>
      <c r="D27" s="295" t="s">
        <v>679</v>
      </c>
      <c r="E27" s="436"/>
      <c r="F27" s="436"/>
      <c r="G27" s="436"/>
      <c r="H27" s="437"/>
      <c r="I27" s="290"/>
    </row>
    <row r="28" spans="2:9" s="286" customFormat="1" ht="34.5" customHeight="1">
      <c r="B28" s="278">
        <v>3</v>
      </c>
      <c r="C28" s="32" t="s">
        <v>325</v>
      </c>
      <c r="D28" s="295" t="s">
        <v>680</v>
      </c>
      <c r="E28" s="436">
        <v>19000</v>
      </c>
      <c r="F28" s="436">
        <v>19500</v>
      </c>
      <c r="G28" s="436">
        <v>20500</v>
      </c>
      <c r="H28" s="437">
        <v>19500</v>
      </c>
      <c r="I28" s="290"/>
    </row>
    <row r="29" spans="2:9" s="286" customFormat="1" ht="34.5" customHeight="1">
      <c r="B29" s="276" t="s">
        <v>326</v>
      </c>
      <c r="C29" s="33" t="s">
        <v>151</v>
      </c>
      <c r="D29" s="295" t="s">
        <v>681</v>
      </c>
      <c r="E29" s="436">
        <v>19000</v>
      </c>
      <c r="F29" s="436">
        <v>19500</v>
      </c>
      <c r="G29" s="436">
        <v>20500</v>
      </c>
      <c r="H29" s="437">
        <v>19500</v>
      </c>
      <c r="I29" s="290"/>
    </row>
    <row r="30" spans="2:9" s="286" customFormat="1" ht="34.5" customHeight="1">
      <c r="B30" s="277" t="s">
        <v>327</v>
      </c>
      <c r="C30" s="33" t="s">
        <v>152</v>
      </c>
      <c r="D30" s="295" t="s">
        <v>682</v>
      </c>
      <c r="E30" s="436"/>
      <c r="F30" s="436"/>
      <c r="G30" s="436"/>
      <c r="H30" s="437"/>
      <c r="I30" s="290"/>
    </row>
    <row r="31" spans="2:9" s="286" customFormat="1" ht="34.5" customHeight="1">
      <c r="B31" s="277" t="s">
        <v>328</v>
      </c>
      <c r="C31" s="33" t="s">
        <v>153</v>
      </c>
      <c r="D31" s="295" t="s">
        <v>683</v>
      </c>
      <c r="E31" s="436"/>
      <c r="F31" s="436"/>
      <c r="G31" s="436"/>
      <c r="H31" s="437"/>
      <c r="I31" s="290"/>
    </row>
    <row r="32" spans="2:9" s="286" customFormat="1" ht="34.5" customHeight="1">
      <c r="B32" s="277" t="s">
        <v>329</v>
      </c>
      <c r="C32" s="33" t="s">
        <v>154</v>
      </c>
      <c r="D32" s="295" t="s">
        <v>684</v>
      </c>
      <c r="E32" s="436"/>
      <c r="F32" s="436"/>
      <c r="G32" s="436"/>
      <c r="H32" s="437"/>
      <c r="I32" s="290"/>
    </row>
    <row r="33" spans="2:9" s="286" customFormat="1" ht="34.5" customHeight="1">
      <c r="B33" s="279" t="s">
        <v>330</v>
      </c>
      <c r="C33" s="32" t="s">
        <v>331</v>
      </c>
      <c r="D33" s="295" t="s">
        <v>685</v>
      </c>
      <c r="E33" s="436">
        <v>3218</v>
      </c>
      <c r="F33" s="436">
        <v>3212</v>
      </c>
      <c r="G33" s="436">
        <v>3206</v>
      </c>
      <c r="H33" s="437">
        <v>3200</v>
      </c>
      <c r="I33" s="290"/>
    </row>
    <row r="34" spans="2:9" s="286" customFormat="1" ht="34.5" customHeight="1">
      <c r="B34" s="277" t="s">
        <v>332</v>
      </c>
      <c r="C34" s="33" t="s">
        <v>155</v>
      </c>
      <c r="D34" s="295" t="s">
        <v>686</v>
      </c>
      <c r="E34" s="436"/>
      <c r="F34" s="436"/>
      <c r="G34" s="436"/>
      <c r="H34" s="437"/>
      <c r="I34" s="290"/>
    </row>
    <row r="35" spans="2:9" s="286" customFormat="1" ht="34.5" customHeight="1">
      <c r="B35" s="277" t="s">
        <v>333</v>
      </c>
      <c r="C35" s="33" t="s">
        <v>334</v>
      </c>
      <c r="D35" s="295" t="s">
        <v>687</v>
      </c>
      <c r="E35" s="436"/>
      <c r="F35" s="436"/>
      <c r="G35" s="436"/>
      <c r="H35" s="437"/>
      <c r="I35" s="290"/>
    </row>
    <row r="36" spans="2:9" s="286" customFormat="1" ht="34.5" customHeight="1">
      <c r="B36" s="277" t="s">
        <v>335</v>
      </c>
      <c r="C36" s="33" t="s">
        <v>336</v>
      </c>
      <c r="D36" s="295" t="s">
        <v>688</v>
      </c>
      <c r="E36" s="436"/>
      <c r="F36" s="436"/>
      <c r="G36" s="436"/>
      <c r="H36" s="437"/>
      <c r="I36" s="290"/>
    </row>
    <row r="37" spans="2:9" s="286" customFormat="1" ht="34.5" customHeight="1">
      <c r="B37" s="277" t="s">
        <v>337</v>
      </c>
      <c r="C37" s="33" t="s">
        <v>338</v>
      </c>
      <c r="D37" s="295" t="s">
        <v>689</v>
      </c>
      <c r="E37" s="436"/>
      <c r="F37" s="436"/>
      <c r="G37" s="436"/>
      <c r="H37" s="437"/>
      <c r="I37" s="290"/>
    </row>
    <row r="38" spans="2:9" s="286" customFormat="1" ht="34.5" customHeight="1">
      <c r="B38" s="277" t="s">
        <v>337</v>
      </c>
      <c r="C38" s="33" t="s">
        <v>339</v>
      </c>
      <c r="D38" s="295" t="s">
        <v>690</v>
      </c>
      <c r="E38" s="436"/>
      <c r="F38" s="436"/>
      <c r="G38" s="436"/>
      <c r="H38" s="437"/>
      <c r="I38" s="290"/>
    </row>
    <row r="39" spans="2:9" s="286" customFormat="1" ht="34.5" customHeight="1">
      <c r="B39" s="277" t="s">
        <v>340</v>
      </c>
      <c r="C39" s="33" t="s">
        <v>341</v>
      </c>
      <c r="D39" s="295" t="s">
        <v>691</v>
      </c>
      <c r="E39" s="436"/>
      <c r="F39" s="436"/>
      <c r="G39" s="436"/>
      <c r="H39" s="437"/>
      <c r="I39" s="290"/>
    </row>
    <row r="40" spans="2:9" s="286" customFormat="1" ht="34.5" customHeight="1">
      <c r="B40" s="277" t="s">
        <v>340</v>
      </c>
      <c r="C40" s="33" t="s">
        <v>342</v>
      </c>
      <c r="D40" s="295" t="s">
        <v>692</v>
      </c>
      <c r="E40" s="436"/>
      <c r="F40" s="436"/>
      <c r="G40" s="436"/>
      <c r="H40" s="437"/>
      <c r="I40" s="290"/>
    </row>
    <row r="41" spans="2:9" s="286" customFormat="1" ht="34.5" customHeight="1">
      <c r="B41" s="277" t="s">
        <v>343</v>
      </c>
      <c r="C41" s="33" t="s">
        <v>344</v>
      </c>
      <c r="D41" s="295" t="s">
        <v>693</v>
      </c>
      <c r="E41" s="436"/>
      <c r="F41" s="436"/>
      <c r="G41" s="436"/>
      <c r="H41" s="437"/>
      <c r="I41" s="290"/>
    </row>
    <row r="42" spans="2:9" s="286" customFormat="1" ht="34.5" customHeight="1">
      <c r="B42" s="277" t="s">
        <v>345</v>
      </c>
      <c r="C42" s="33" t="s">
        <v>346</v>
      </c>
      <c r="D42" s="295" t="s">
        <v>694</v>
      </c>
      <c r="E42" s="436">
        <v>3218</v>
      </c>
      <c r="F42" s="436">
        <v>3212</v>
      </c>
      <c r="G42" s="436">
        <v>3206</v>
      </c>
      <c r="H42" s="437">
        <v>3200</v>
      </c>
      <c r="I42" s="290"/>
    </row>
    <row r="43" spans="2:9" s="286" customFormat="1" ht="34.5" customHeight="1">
      <c r="B43" s="279">
        <v>5</v>
      </c>
      <c r="C43" s="32" t="s">
        <v>347</v>
      </c>
      <c r="D43" s="295" t="s">
        <v>695</v>
      </c>
      <c r="E43" s="436"/>
      <c r="F43" s="436"/>
      <c r="G43" s="436"/>
      <c r="H43" s="437"/>
      <c r="I43" s="290"/>
    </row>
    <row r="44" spans="2:9" s="286" customFormat="1" ht="34.5" customHeight="1">
      <c r="B44" s="277" t="s">
        <v>348</v>
      </c>
      <c r="C44" s="33" t="s">
        <v>349</v>
      </c>
      <c r="D44" s="295" t="s">
        <v>696</v>
      </c>
      <c r="E44" s="436"/>
      <c r="F44" s="436"/>
      <c r="G44" s="436"/>
      <c r="H44" s="437"/>
      <c r="I44" s="290"/>
    </row>
    <row r="45" spans="2:9" s="286" customFormat="1" ht="34.5" customHeight="1">
      <c r="B45" s="277" t="s">
        <v>350</v>
      </c>
      <c r="C45" s="33" t="s">
        <v>351</v>
      </c>
      <c r="D45" s="295" t="s">
        <v>697</v>
      </c>
      <c r="E45" s="436"/>
      <c r="F45" s="436"/>
      <c r="G45" s="436"/>
      <c r="H45" s="437"/>
      <c r="I45" s="290"/>
    </row>
    <row r="46" spans="2:9" s="286" customFormat="1" ht="34.5" customHeight="1">
      <c r="B46" s="277" t="s">
        <v>352</v>
      </c>
      <c r="C46" s="33" t="s">
        <v>353</v>
      </c>
      <c r="D46" s="295" t="s">
        <v>698</v>
      </c>
      <c r="E46" s="436"/>
      <c r="F46" s="436"/>
      <c r="G46" s="436"/>
      <c r="H46" s="437"/>
      <c r="I46" s="290"/>
    </row>
    <row r="47" spans="2:9" s="286" customFormat="1" ht="34.5" customHeight="1">
      <c r="B47" s="277" t="s">
        <v>632</v>
      </c>
      <c r="C47" s="33" t="s">
        <v>354</v>
      </c>
      <c r="D47" s="295" t="s">
        <v>699</v>
      </c>
      <c r="E47" s="436"/>
      <c r="F47" s="436"/>
      <c r="G47" s="436"/>
      <c r="H47" s="437"/>
      <c r="I47" s="290"/>
    </row>
    <row r="48" spans="2:9" s="286" customFormat="1" ht="34.5" customHeight="1">
      <c r="B48" s="277" t="s">
        <v>355</v>
      </c>
      <c r="C48" s="33" t="s">
        <v>356</v>
      </c>
      <c r="D48" s="295" t="s">
        <v>700</v>
      </c>
      <c r="E48" s="436"/>
      <c r="F48" s="436"/>
      <c r="G48" s="436"/>
      <c r="H48" s="437"/>
      <c r="I48" s="290"/>
    </row>
    <row r="49" spans="2:9" s="286" customFormat="1" ht="34.5" customHeight="1">
      <c r="B49" s="277" t="s">
        <v>357</v>
      </c>
      <c r="C49" s="33" t="s">
        <v>358</v>
      </c>
      <c r="D49" s="295" t="s">
        <v>701</v>
      </c>
      <c r="E49" s="436"/>
      <c r="F49" s="436"/>
      <c r="G49" s="436"/>
      <c r="H49" s="437"/>
      <c r="I49" s="290"/>
    </row>
    <row r="50" spans="2:9" s="286" customFormat="1" ht="34.5" customHeight="1">
      <c r="B50" s="277" t="s">
        <v>359</v>
      </c>
      <c r="C50" s="33" t="s">
        <v>360</v>
      </c>
      <c r="D50" s="295" t="s">
        <v>702</v>
      </c>
      <c r="E50" s="436"/>
      <c r="F50" s="436"/>
      <c r="G50" s="436"/>
      <c r="H50" s="437"/>
      <c r="I50" s="290"/>
    </row>
    <row r="51" spans="2:9" s="286" customFormat="1" ht="34.5" customHeight="1">
      <c r="B51" s="279">
        <v>288</v>
      </c>
      <c r="C51" s="32" t="s">
        <v>156</v>
      </c>
      <c r="D51" s="295" t="s">
        <v>703</v>
      </c>
      <c r="E51" s="436"/>
      <c r="F51" s="436"/>
      <c r="G51" s="436"/>
      <c r="H51" s="437"/>
      <c r="I51" s="290"/>
    </row>
    <row r="52" spans="2:9" s="286" customFormat="1" ht="34.5" customHeight="1">
      <c r="B52" s="279"/>
      <c r="C52" s="32" t="s">
        <v>361</v>
      </c>
      <c r="D52" s="295" t="s">
        <v>704</v>
      </c>
      <c r="E52" s="436">
        <v>151590</v>
      </c>
      <c r="F52" s="436">
        <v>155235</v>
      </c>
      <c r="G52" s="436">
        <v>150225</v>
      </c>
      <c r="H52" s="437">
        <v>152950</v>
      </c>
      <c r="I52" s="290"/>
    </row>
    <row r="53" spans="2:9" s="286" customFormat="1" ht="34.5" customHeight="1">
      <c r="B53" s="279" t="s">
        <v>157</v>
      </c>
      <c r="C53" s="32" t="s">
        <v>362</v>
      </c>
      <c r="D53" s="295" t="s">
        <v>705</v>
      </c>
      <c r="E53" s="436">
        <v>6850</v>
      </c>
      <c r="F53" s="436">
        <v>10850</v>
      </c>
      <c r="G53" s="436">
        <v>7600</v>
      </c>
      <c r="H53" s="437">
        <v>6850</v>
      </c>
      <c r="I53" s="290"/>
    </row>
    <row r="54" spans="2:9" s="286" customFormat="1" ht="34.5" customHeight="1">
      <c r="B54" s="277">
        <v>10</v>
      </c>
      <c r="C54" s="33" t="s">
        <v>363</v>
      </c>
      <c r="D54" s="295" t="s">
        <v>706</v>
      </c>
      <c r="E54" s="436">
        <v>5100</v>
      </c>
      <c r="F54" s="436">
        <v>6050</v>
      </c>
      <c r="G54" s="436">
        <v>5800</v>
      </c>
      <c r="H54" s="437">
        <v>4500</v>
      </c>
      <c r="I54" s="290"/>
    </row>
    <row r="55" spans="2:9" s="286" customFormat="1" ht="34.5" customHeight="1">
      <c r="B55" s="277">
        <v>11</v>
      </c>
      <c r="C55" s="33" t="s">
        <v>158</v>
      </c>
      <c r="D55" s="295" t="s">
        <v>707</v>
      </c>
      <c r="E55" s="436"/>
      <c r="F55" s="436"/>
      <c r="G55" s="436"/>
      <c r="H55" s="437"/>
      <c r="I55" s="290"/>
    </row>
    <row r="56" spans="2:9" s="286" customFormat="1" ht="34.5" customHeight="1">
      <c r="B56" s="277">
        <v>12</v>
      </c>
      <c r="C56" s="33" t="s">
        <v>159</v>
      </c>
      <c r="D56" s="295" t="s">
        <v>708</v>
      </c>
      <c r="E56" s="436"/>
      <c r="F56" s="436"/>
      <c r="G56" s="436"/>
      <c r="H56" s="437"/>
      <c r="I56" s="290"/>
    </row>
    <row r="57" spans="2:9" s="286" customFormat="1" ht="34.5" customHeight="1">
      <c r="B57" s="277">
        <v>13</v>
      </c>
      <c r="C57" s="33" t="s">
        <v>161</v>
      </c>
      <c r="D57" s="295" t="s">
        <v>709</v>
      </c>
      <c r="E57" s="436">
        <v>250</v>
      </c>
      <c r="F57" s="436">
        <v>300</v>
      </c>
      <c r="G57" s="436">
        <v>300</v>
      </c>
      <c r="H57" s="437">
        <v>350</v>
      </c>
      <c r="I57" s="290"/>
    </row>
    <row r="58" spans="2:9" s="286" customFormat="1" ht="34.5" customHeight="1">
      <c r="B58" s="277">
        <v>14</v>
      </c>
      <c r="C58" s="33" t="s">
        <v>364</v>
      </c>
      <c r="D58" s="295" t="s">
        <v>710</v>
      </c>
      <c r="E58" s="436"/>
      <c r="F58" s="436"/>
      <c r="G58" s="436"/>
      <c r="H58" s="437"/>
      <c r="I58" s="290"/>
    </row>
    <row r="59" spans="2:9" s="286" customFormat="1" ht="34.5" customHeight="1">
      <c r="B59" s="277">
        <v>15</v>
      </c>
      <c r="C59" s="31" t="s">
        <v>163</v>
      </c>
      <c r="D59" s="295" t="s">
        <v>711</v>
      </c>
      <c r="E59" s="436">
        <v>1500</v>
      </c>
      <c r="F59" s="436">
        <v>4500</v>
      </c>
      <c r="G59" s="436">
        <v>1500</v>
      </c>
      <c r="H59" s="437">
        <v>2000</v>
      </c>
      <c r="I59" s="290"/>
    </row>
    <row r="60" spans="2:9" s="286" customFormat="1" ht="34.5" customHeight="1">
      <c r="B60" s="279"/>
      <c r="C60" s="32" t="s">
        <v>365</v>
      </c>
      <c r="D60" s="295" t="s">
        <v>712</v>
      </c>
      <c r="E60" s="436">
        <v>140000</v>
      </c>
      <c r="F60" s="436">
        <v>139500</v>
      </c>
      <c r="G60" s="436">
        <v>137000</v>
      </c>
      <c r="H60" s="437">
        <v>135000</v>
      </c>
      <c r="I60" s="290"/>
    </row>
    <row r="61" spans="2:9" s="287" customFormat="1" ht="34.5" customHeight="1">
      <c r="B61" s="277" t="s">
        <v>366</v>
      </c>
      <c r="C61" s="33" t="s">
        <v>367</v>
      </c>
      <c r="D61" s="295" t="s">
        <v>713</v>
      </c>
      <c r="E61" s="438"/>
      <c r="F61" s="438"/>
      <c r="G61" s="438"/>
      <c r="H61" s="439"/>
      <c r="I61" s="291"/>
    </row>
    <row r="62" spans="2:9" s="287" customFormat="1" ht="34.5" customHeight="1">
      <c r="B62" s="277" t="s">
        <v>368</v>
      </c>
      <c r="C62" s="33" t="s">
        <v>369</v>
      </c>
      <c r="D62" s="295" t="s">
        <v>714</v>
      </c>
      <c r="E62" s="438"/>
      <c r="F62" s="438"/>
      <c r="G62" s="438"/>
      <c r="H62" s="439"/>
      <c r="I62" s="291"/>
    </row>
    <row r="63" spans="2:9" s="286" customFormat="1" ht="34.5" customHeight="1">
      <c r="B63" s="277" t="s">
        <v>370</v>
      </c>
      <c r="C63" s="33" t="s">
        <v>371</v>
      </c>
      <c r="D63" s="295" t="s">
        <v>715</v>
      </c>
      <c r="E63" s="436"/>
      <c r="F63" s="436"/>
      <c r="G63" s="436"/>
      <c r="H63" s="437"/>
      <c r="I63" s="290"/>
    </row>
    <row r="64" spans="2:9" s="287" customFormat="1" ht="34.5" customHeight="1">
      <c r="B64" s="277" t="s">
        <v>372</v>
      </c>
      <c r="C64" s="33" t="s">
        <v>373</v>
      </c>
      <c r="D64" s="295" t="s">
        <v>716</v>
      </c>
      <c r="E64" s="438"/>
      <c r="F64" s="438"/>
      <c r="G64" s="438"/>
      <c r="H64" s="439"/>
      <c r="I64" s="291"/>
    </row>
    <row r="65" spans="2:9" ht="34.5" customHeight="1">
      <c r="B65" s="277" t="s">
        <v>374</v>
      </c>
      <c r="C65" s="33" t="s">
        <v>375</v>
      </c>
      <c r="D65" s="295" t="s">
        <v>717</v>
      </c>
      <c r="E65" s="436">
        <v>140000</v>
      </c>
      <c r="F65" s="436">
        <v>139500</v>
      </c>
      <c r="G65" s="436">
        <v>137000</v>
      </c>
      <c r="H65" s="437">
        <v>135000</v>
      </c>
      <c r="I65" s="292"/>
    </row>
    <row r="66" spans="2:9" ht="34.5" customHeight="1">
      <c r="B66" s="277" t="s">
        <v>376</v>
      </c>
      <c r="C66" s="33" t="s">
        <v>377</v>
      </c>
      <c r="D66" s="295" t="s">
        <v>718</v>
      </c>
      <c r="E66" s="440"/>
      <c r="F66" s="440"/>
      <c r="G66" s="440"/>
      <c r="H66" s="441"/>
      <c r="I66" s="292"/>
    </row>
    <row r="67" spans="2:9" ht="34.5" customHeight="1">
      <c r="B67" s="277" t="s">
        <v>378</v>
      </c>
      <c r="C67" s="33" t="s">
        <v>379</v>
      </c>
      <c r="D67" s="295" t="s">
        <v>719</v>
      </c>
      <c r="E67" s="440"/>
      <c r="F67" s="440"/>
      <c r="G67" s="440"/>
      <c r="H67" s="441"/>
      <c r="I67" s="292"/>
    </row>
    <row r="68" spans="2:9" ht="34.5" customHeight="1">
      <c r="B68" s="279">
        <v>21</v>
      </c>
      <c r="C68" s="32" t="s">
        <v>380</v>
      </c>
      <c r="D68" s="295" t="s">
        <v>720</v>
      </c>
      <c r="E68" s="440"/>
      <c r="F68" s="440"/>
      <c r="G68" s="440"/>
      <c r="H68" s="441"/>
      <c r="I68" s="292"/>
    </row>
    <row r="69" spans="2:9" ht="34.5" customHeight="1">
      <c r="B69" s="279">
        <v>22</v>
      </c>
      <c r="C69" s="32" t="s">
        <v>381</v>
      </c>
      <c r="D69" s="295" t="s">
        <v>721</v>
      </c>
      <c r="E69" s="440">
        <v>2500</v>
      </c>
      <c r="F69" s="440">
        <v>1500</v>
      </c>
      <c r="G69" s="440">
        <v>1700</v>
      </c>
      <c r="H69" s="441">
        <v>2100</v>
      </c>
      <c r="I69" s="292"/>
    </row>
    <row r="70" spans="2:9" ht="34.5" customHeight="1">
      <c r="B70" s="279">
        <v>236</v>
      </c>
      <c r="C70" s="32" t="s">
        <v>382</v>
      </c>
      <c r="D70" s="295" t="s">
        <v>722</v>
      </c>
      <c r="E70" s="440"/>
      <c r="F70" s="440"/>
      <c r="G70" s="440"/>
      <c r="H70" s="441"/>
      <c r="I70" s="292"/>
    </row>
    <row r="71" spans="2:9" ht="34.5" customHeight="1">
      <c r="B71" s="279" t="s">
        <v>383</v>
      </c>
      <c r="C71" s="32" t="s">
        <v>384</v>
      </c>
      <c r="D71" s="295" t="s">
        <v>723</v>
      </c>
      <c r="E71" s="440"/>
      <c r="F71" s="440"/>
      <c r="G71" s="440"/>
      <c r="H71" s="441"/>
      <c r="I71" s="292"/>
    </row>
    <row r="72" spans="2:9" ht="34.5" customHeight="1">
      <c r="B72" s="277" t="s">
        <v>385</v>
      </c>
      <c r="C72" s="33" t="s">
        <v>386</v>
      </c>
      <c r="D72" s="295" t="s">
        <v>724</v>
      </c>
      <c r="E72" s="440"/>
      <c r="F72" s="440"/>
      <c r="G72" s="440"/>
      <c r="H72" s="441"/>
      <c r="I72" s="292"/>
    </row>
    <row r="73" spans="2:9" ht="34.5" customHeight="1">
      <c r="B73" s="277" t="s">
        <v>387</v>
      </c>
      <c r="C73" s="33" t="s">
        <v>388</v>
      </c>
      <c r="D73" s="295" t="s">
        <v>725</v>
      </c>
      <c r="E73" s="440"/>
      <c r="F73" s="440"/>
      <c r="G73" s="440"/>
      <c r="H73" s="441"/>
      <c r="I73" s="292"/>
    </row>
    <row r="74" spans="2:9" ht="34.5" customHeight="1">
      <c r="B74" s="277" t="s">
        <v>389</v>
      </c>
      <c r="C74" s="33" t="s">
        <v>390</v>
      </c>
      <c r="D74" s="295" t="s">
        <v>726</v>
      </c>
      <c r="E74" s="440"/>
      <c r="F74" s="440"/>
      <c r="G74" s="440"/>
      <c r="H74" s="441"/>
      <c r="I74" s="292"/>
    </row>
    <row r="75" spans="2:9" ht="34.5" customHeight="1">
      <c r="B75" s="277" t="s">
        <v>391</v>
      </c>
      <c r="C75" s="33" t="s">
        <v>392</v>
      </c>
      <c r="D75" s="295" t="s">
        <v>727</v>
      </c>
      <c r="E75" s="440"/>
      <c r="F75" s="440"/>
      <c r="G75" s="440"/>
      <c r="H75" s="441"/>
      <c r="I75" s="292"/>
    </row>
    <row r="76" spans="2:9" ht="34.5" customHeight="1">
      <c r="B76" s="277" t="s">
        <v>393</v>
      </c>
      <c r="C76" s="33" t="s">
        <v>394</v>
      </c>
      <c r="D76" s="295" t="s">
        <v>728</v>
      </c>
      <c r="E76" s="440"/>
      <c r="F76" s="440"/>
      <c r="G76" s="440"/>
      <c r="H76" s="441"/>
      <c r="I76" s="292"/>
    </row>
    <row r="77" spans="2:9" ht="34.5" customHeight="1">
      <c r="B77" s="279">
        <v>24</v>
      </c>
      <c r="C77" s="32" t="s">
        <v>395</v>
      </c>
      <c r="D77" s="295" t="s">
        <v>729</v>
      </c>
      <c r="E77" s="440">
        <v>40</v>
      </c>
      <c r="F77" s="440">
        <v>385</v>
      </c>
      <c r="G77" s="440">
        <v>825</v>
      </c>
      <c r="H77" s="441">
        <v>5000</v>
      </c>
      <c r="I77" s="292"/>
    </row>
    <row r="78" spans="2:9" ht="34.5" customHeight="1">
      <c r="B78" s="279">
        <v>27</v>
      </c>
      <c r="C78" s="32" t="s">
        <v>396</v>
      </c>
      <c r="D78" s="295" t="s">
        <v>730</v>
      </c>
      <c r="E78" s="440">
        <v>1000</v>
      </c>
      <c r="F78" s="440">
        <v>1500</v>
      </c>
      <c r="G78" s="440">
        <v>2000</v>
      </c>
      <c r="H78" s="441">
        <v>2500</v>
      </c>
      <c r="I78" s="292"/>
    </row>
    <row r="79" spans="2:9" ht="34.5" customHeight="1">
      <c r="B79" s="279" t="s">
        <v>397</v>
      </c>
      <c r="C79" s="32" t="s">
        <v>398</v>
      </c>
      <c r="D79" s="295" t="s">
        <v>731</v>
      </c>
      <c r="E79" s="440">
        <v>1200</v>
      </c>
      <c r="F79" s="440">
        <v>1500</v>
      </c>
      <c r="G79" s="440">
        <v>1100</v>
      </c>
      <c r="H79" s="441">
        <v>1500</v>
      </c>
      <c r="I79" s="292"/>
    </row>
    <row r="80" spans="2:9" ht="34.5" customHeight="1">
      <c r="B80" s="279"/>
      <c r="C80" s="32" t="s">
        <v>399</v>
      </c>
      <c r="D80" s="295" t="s">
        <v>732</v>
      </c>
      <c r="E80" s="440">
        <v>885610</v>
      </c>
      <c r="F80" s="440">
        <v>880404</v>
      </c>
      <c r="G80" s="440">
        <v>857547</v>
      </c>
      <c r="H80" s="441">
        <v>839056</v>
      </c>
      <c r="I80" s="292"/>
    </row>
    <row r="81" spans="2:9" ht="34.5" customHeight="1">
      <c r="B81" s="279">
        <v>88</v>
      </c>
      <c r="C81" s="32" t="s">
        <v>167</v>
      </c>
      <c r="D81" s="295" t="s">
        <v>733</v>
      </c>
      <c r="E81" s="440">
        <v>67000</v>
      </c>
      <c r="F81" s="440">
        <v>67000</v>
      </c>
      <c r="G81" s="440">
        <v>67000</v>
      </c>
      <c r="H81" s="441">
        <v>67000</v>
      </c>
      <c r="I81" s="292"/>
    </row>
    <row r="82" spans="2:9" ht="34.5" customHeight="1">
      <c r="B82" s="279"/>
      <c r="C82" s="32" t="s">
        <v>45</v>
      </c>
      <c r="D82" s="296"/>
      <c r="E82" s="440"/>
      <c r="F82" s="440"/>
      <c r="G82" s="440"/>
      <c r="H82" s="441"/>
      <c r="I82" s="292"/>
    </row>
    <row r="83" spans="2:9" ht="34.5" customHeight="1">
      <c r="B83" s="279"/>
      <c r="C83" s="32" t="s">
        <v>400</v>
      </c>
      <c r="D83" s="295" t="s">
        <v>401</v>
      </c>
      <c r="E83" s="440">
        <v>357447</v>
      </c>
      <c r="F83" s="440">
        <v>370827</v>
      </c>
      <c r="G83" s="440">
        <v>359867</v>
      </c>
      <c r="H83" s="441">
        <v>355945</v>
      </c>
      <c r="I83" s="292"/>
    </row>
    <row r="84" spans="2:9" ht="34.5" customHeight="1">
      <c r="B84" s="279">
        <v>30</v>
      </c>
      <c r="C84" s="32" t="s">
        <v>402</v>
      </c>
      <c r="D84" s="295" t="s">
        <v>403</v>
      </c>
      <c r="E84" s="440">
        <v>291188</v>
      </c>
      <c r="F84" s="440">
        <v>291188</v>
      </c>
      <c r="G84" s="440">
        <v>291188</v>
      </c>
      <c r="H84" s="441">
        <v>291188</v>
      </c>
      <c r="I84" s="292"/>
    </row>
    <row r="85" spans="2:9" ht="34.5" customHeight="1">
      <c r="B85" s="277">
        <v>300</v>
      </c>
      <c r="C85" s="33" t="s">
        <v>168</v>
      </c>
      <c r="D85" s="295" t="s">
        <v>404</v>
      </c>
      <c r="E85" s="440"/>
      <c r="F85" s="440"/>
      <c r="G85" s="440"/>
      <c r="H85" s="441"/>
      <c r="I85" s="292"/>
    </row>
    <row r="86" spans="2:9" ht="34.5" customHeight="1">
      <c r="B86" s="277">
        <v>301</v>
      </c>
      <c r="C86" s="33" t="s">
        <v>405</v>
      </c>
      <c r="D86" s="295" t="s">
        <v>406</v>
      </c>
      <c r="E86" s="440"/>
      <c r="F86" s="440"/>
      <c r="G86" s="440"/>
      <c r="H86" s="441"/>
      <c r="I86" s="292"/>
    </row>
    <row r="87" spans="2:9" ht="34.5" customHeight="1">
      <c r="B87" s="277">
        <v>302</v>
      </c>
      <c r="C87" s="33" t="s">
        <v>169</v>
      </c>
      <c r="D87" s="295" t="s">
        <v>407</v>
      </c>
      <c r="E87" s="440"/>
      <c r="F87" s="440"/>
      <c r="G87" s="440"/>
      <c r="H87" s="441"/>
      <c r="I87" s="292"/>
    </row>
    <row r="88" spans="2:9" ht="34.5" customHeight="1">
      <c r="B88" s="277">
        <v>303</v>
      </c>
      <c r="C88" s="33" t="s">
        <v>170</v>
      </c>
      <c r="D88" s="295" t="s">
        <v>408</v>
      </c>
      <c r="E88" s="440">
        <v>284431</v>
      </c>
      <c r="F88" s="440">
        <v>284431</v>
      </c>
      <c r="G88" s="440">
        <v>284431</v>
      </c>
      <c r="H88" s="441">
        <v>284431</v>
      </c>
      <c r="I88" s="292"/>
    </row>
    <row r="89" spans="2:9" ht="34.5" customHeight="1">
      <c r="B89" s="277">
        <v>304</v>
      </c>
      <c r="C89" s="33" t="s">
        <v>171</v>
      </c>
      <c r="D89" s="295" t="s">
        <v>409</v>
      </c>
      <c r="E89" s="440"/>
      <c r="F89" s="440"/>
      <c r="G89" s="440"/>
      <c r="H89" s="441"/>
      <c r="I89" s="292"/>
    </row>
    <row r="90" spans="2:9" ht="34.5" customHeight="1">
      <c r="B90" s="277">
        <v>305</v>
      </c>
      <c r="C90" s="33" t="s">
        <v>172</v>
      </c>
      <c r="D90" s="295" t="s">
        <v>410</v>
      </c>
      <c r="E90" s="440"/>
      <c r="F90" s="440"/>
      <c r="G90" s="440"/>
      <c r="H90" s="441"/>
      <c r="I90" s="292"/>
    </row>
    <row r="91" spans="2:9" ht="34.5" customHeight="1">
      <c r="B91" s="277">
        <v>306</v>
      </c>
      <c r="C91" s="33" t="s">
        <v>173</v>
      </c>
      <c r="D91" s="295" t="s">
        <v>411</v>
      </c>
      <c r="E91" s="440"/>
      <c r="F91" s="440"/>
      <c r="G91" s="440"/>
      <c r="H91" s="441"/>
      <c r="I91" s="292"/>
    </row>
    <row r="92" spans="2:9" ht="34.5" customHeight="1">
      <c r="B92" s="277">
        <v>309</v>
      </c>
      <c r="C92" s="33" t="s">
        <v>174</v>
      </c>
      <c r="D92" s="295" t="s">
        <v>412</v>
      </c>
      <c r="E92" s="440">
        <v>6757</v>
      </c>
      <c r="F92" s="440">
        <v>6757</v>
      </c>
      <c r="G92" s="440">
        <v>6757</v>
      </c>
      <c r="H92" s="441">
        <v>6757</v>
      </c>
      <c r="I92" s="292"/>
    </row>
    <row r="93" spans="2:9" ht="34.5" customHeight="1">
      <c r="B93" s="279">
        <v>31</v>
      </c>
      <c r="C93" s="32" t="s">
        <v>413</v>
      </c>
      <c r="D93" s="295" t="s">
        <v>414</v>
      </c>
      <c r="E93" s="440"/>
      <c r="F93" s="440"/>
      <c r="G93" s="440"/>
      <c r="H93" s="441"/>
      <c r="I93" s="292"/>
    </row>
    <row r="94" spans="2:9" ht="34.5" customHeight="1">
      <c r="B94" s="279" t="s">
        <v>415</v>
      </c>
      <c r="C94" s="32" t="s">
        <v>416</v>
      </c>
      <c r="D94" s="295" t="s">
        <v>417</v>
      </c>
      <c r="E94" s="440"/>
      <c r="F94" s="440"/>
      <c r="G94" s="440"/>
      <c r="H94" s="441"/>
      <c r="I94" s="292"/>
    </row>
    <row r="95" spans="2:9" ht="34.5" customHeight="1">
      <c r="B95" s="279">
        <v>32</v>
      </c>
      <c r="C95" s="32" t="s">
        <v>175</v>
      </c>
      <c r="D95" s="295" t="s">
        <v>418</v>
      </c>
      <c r="E95" s="440"/>
      <c r="F95" s="440"/>
      <c r="G95" s="440"/>
      <c r="H95" s="441"/>
      <c r="I95" s="292"/>
    </row>
    <row r="96" spans="2:9" ht="57.75" customHeight="1">
      <c r="B96" s="279">
        <v>330</v>
      </c>
      <c r="C96" s="32" t="s">
        <v>419</v>
      </c>
      <c r="D96" s="295" t="s">
        <v>420</v>
      </c>
      <c r="E96" s="440">
        <v>46000</v>
      </c>
      <c r="F96" s="440">
        <v>46000</v>
      </c>
      <c r="G96" s="440">
        <v>46000</v>
      </c>
      <c r="H96" s="441">
        <v>45000</v>
      </c>
      <c r="I96" s="292"/>
    </row>
    <row r="97" spans="2:9" ht="63" customHeight="1">
      <c r="B97" s="279" t="s">
        <v>176</v>
      </c>
      <c r="C97" s="32" t="s">
        <v>421</v>
      </c>
      <c r="D97" s="295" t="s">
        <v>422</v>
      </c>
      <c r="E97" s="440"/>
      <c r="F97" s="440"/>
      <c r="G97" s="440"/>
      <c r="H97" s="441"/>
      <c r="I97" s="292"/>
    </row>
    <row r="98" spans="2:9" ht="62.25" customHeight="1">
      <c r="B98" s="279" t="s">
        <v>176</v>
      </c>
      <c r="C98" s="32" t="s">
        <v>423</v>
      </c>
      <c r="D98" s="295" t="s">
        <v>424</v>
      </c>
      <c r="E98" s="440"/>
      <c r="F98" s="440"/>
      <c r="G98" s="440"/>
      <c r="H98" s="441"/>
      <c r="I98" s="292"/>
    </row>
    <row r="99" spans="2:9" ht="34.5" customHeight="1">
      <c r="B99" s="279">
        <v>34</v>
      </c>
      <c r="C99" s="32" t="s">
        <v>425</v>
      </c>
      <c r="D99" s="295" t="s">
        <v>426</v>
      </c>
      <c r="E99" s="440">
        <v>20259</v>
      </c>
      <c r="F99" s="440">
        <v>33639</v>
      </c>
      <c r="G99" s="440">
        <v>22679</v>
      </c>
      <c r="H99" s="441">
        <v>19757</v>
      </c>
      <c r="I99" s="292"/>
    </row>
    <row r="100" spans="2:9" ht="34.5" customHeight="1">
      <c r="B100" s="277">
        <v>340</v>
      </c>
      <c r="C100" s="33" t="s">
        <v>427</v>
      </c>
      <c r="D100" s="295" t="s">
        <v>428</v>
      </c>
      <c r="E100" s="440">
        <v>18579</v>
      </c>
      <c r="F100" s="440">
        <v>18579</v>
      </c>
      <c r="G100" s="440">
        <v>18579</v>
      </c>
      <c r="H100" s="441">
        <v>18579</v>
      </c>
      <c r="I100" s="292"/>
    </row>
    <row r="101" spans="2:9" ht="34.5" customHeight="1">
      <c r="B101" s="277">
        <v>341</v>
      </c>
      <c r="C101" s="33" t="s">
        <v>429</v>
      </c>
      <c r="D101" s="295" t="s">
        <v>430</v>
      </c>
      <c r="E101" s="440">
        <v>1680</v>
      </c>
      <c r="F101" s="440">
        <v>15060</v>
      </c>
      <c r="G101" s="440">
        <v>4100</v>
      </c>
      <c r="H101" s="441">
        <v>1178</v>
      </c>
      <c r="I101" s="292"/>
    </row>
    <row r="102" spans="2:9" ht="34.5" customHeight="1">
      <c r="B102" s="279"/>
      <c r="C102" s="32" t="s">
        <v>431</v>
      </c>
      <c r="D102" s="295" t="s">
        <v>432</v>
      </c>
      <c r="E102" s="440"/>
      <c r="F102" s="440"/>
      <c r="G102" s="440"/>
      <c r="H102" s="441"/>
      <c r="I102" s="292"/>
    </row>
    <row r="103" spans="2:9" ht="34.5" customHeight="1">
      <c r="B103" s="279">
        <v>35</v>
      </c>
      <c r="C103" s="32" t="s">
        <v>433</v>
      </c>
      <c r="D103" s="295" t="s">
        <v>434</v>
      </c>
      <c r="E103" s="440"/>
      <c r="F103" s="440"/>
      <c r="G103" s="440"/>
      <c r="H103" s="441"/>
      <c r="I103" s="292"/>
    </row>
    <row r="104" spans="2:9" ht="34.5" customHeight="1">
      <c r="B104" s="277">
        <v>350</v>
      </c>
      <c r="C104" s="33" t="s">
        <v>435</v>
      </c>
      <c r="D104" s="295" t="s">
        <v>436</v>
      </c>
      <c r="E104" s="440"/>
      <c r="F104" s="440"/>
      <c r="G104" s="440"/>
      <c r="H104" s="441"/>
      <c r="I104" s="292"/>
    </row>
    <row r="105" spans="2:9" ht="34.5" customHeight="1">
      <c r="B105" s="277">
        <v>351</v>
      </c>
      <c r="C105" s="33" t="s">
        <v>437</v>
      </c>
      <c r="D105" s="295" t="s">
        <v>438</v>
      </c>
      <c r="E105" s="440"/>
      <c r="F105" s="440"/>
      <c r="G105" s="440"/>
      <c r="H105" s="441"/>
      <c r="I105" s="292"/>
    </row>
    <row r="106" spans="2:9" ht="34.5" customHeight="1">
      <c r="B106" s="279"/>
      <c r="C106" s="32" t="s">
        <v>439</v>
      </c>
      <c r="D106" s="295" t="s">
        <v>440</v>
      </c>
      <c r="E106" s="440">
        <v>96867</v>
      </c>
      <c r="F106" s="440">
        <v>93267</v>
      </c>
      <c r="G106" s="440">
        <v>89667</v>
      </c>
      <c r="H106" s="441">
        <v>89067</v>
      </c>
      <c r="I106" s="292"/>
    </row>
    <row r="107" spans="2:9" ht="34.5" customHeight="1">
      <c r="B107" s="279">
        <v>40</v>
      </c>
      <c r="C107" s="32" t="s">
        <v>441</v>
      </c>
      <c r="D107" s="295" t="s">
        <v>442</v>
      </c>
      <c r="E107" s="440">
        <v>18067</v>
      </c>
      <c r="F107" s="440">
        <v>18067</v>
      </c>
      <c r="G107" s="440">
        <v>18067</v>
      </c>
      <c r="H107" s="441">
        <v>21067</v>
      </c>
      <c r="I107" s="292"/>
    </row>
    <row r="108" spans="2:9" ht="34.5" customHeight="1">
      <c r="B108" s="277">
        <v>400</v>
      </c>
      <c r="C108" s="33" t="s">
        <v>177</v>
      </c>
      <c r="D108" s="295" t="s">
        <v>443</v>
      </c>
      <c r="E108" s="440"/>
      <c r="F108" s="440"/>
      <c r="G108" s="440"/>
      <c r="H108" s="441"/>
      <c r="I108" s="292"/>
    </row>
    <row r="109" spans="2:9" ht="34.5" customHeight="1">
      <c r="B109" s="277">
        <v>401</v>
      </c>
      <c r="C109" s="33" t="s">
        <v>444</v>
      </c>
      <c r="D109" s="295" t="s">
        <v>445</v>
      </c>
      <c r="E109" s="440"/>
      <c r="F109" s="440"/>
      <c r="G109" s="440"/>
      <c r="H109" s="441"/>
      <c r="I109" s="292"/>
    </row>
    <row r="110" spans="2:9" ht="34.5" customHeight="1">
      <c r="B110" s="277">
        <v>403</v>
      </c>
      <c r="C110" s="33" t="s">
        <v>178</v>
      </c>
      <c r="D110" s="295" t="s">
        <v>446</v>
      </c>
      <c r="E110" s="440"/>
      <c r="F110" s="440"/>
      <c r="G110" s="440"/>
      <c r="H110" s="441"/>
      <c r="I110" s="292"/>
    </row>
    <row r="111" spans="2:9" ht="34.5" customHeight="1">
      <c r="B111" s="277">
        <v>404</v>
      </c>
      <c r="C111" s="33" t="s">
        <v>179</v>
      </c>
      <c r="D111" s="295" t="s">
        <v>447</v>
      </c>
      <c r="E111" s="440">
        <v>18000</v>
      </c>
      <c r="F111" s="440">
        <v>18000</v>
      </c>
      <c r="G111" s="440">
        <v>18000</v>
      </c>
      <c r="H111" s="441">
        <v>21000</v>
      </c>
      <c r="I111" s="292"/>
    </row>
    <row r="112" spans="2:9" ht="34.5" customHeight="1">
      <c r="B112" s="277">
        <v>405</v>
      </c>
      <c r="C112" s="33" t="s">
        <v>448</v>
      </c>
      <c r="D112" s="295" t="s">
        <v>449</v>
      </c>
      <c r="E112" s="440">
        <v>67</v>
      </c>
      <c r="F112" s="440">
        <v>67</v>
      </c>
      <c r="G112" s="440"/>
      <c r="H112" s="441"/>
      <c r="I112" s="292"/>
    </row>
    <row r="113" spans="2:9" ht="34.5" customHeight="1">
      <c r="B113" s="277" t="s">
        <v>180</v>
      </c>
      <c r="C113" s="33" t="s">
        <v>181</v>
      </c>
      <c r="D113" s="295" t="s">
        <v>450</v>
      </c>
      <c r="E113" s="440"/>
      <c r="F113" s="440"/>
      <c r="G113" s="440"/>
      <c r="H113" s="441"/>
      <c r="I113" s="292"/>
    </row>
    <row r="114" spans="2:9" ht="34.5" customHeight="1">
      <c r="B114" s="279">
        <v>41</v>
      </c>
      <c r="C114" s="32" t="s">
        <v>451</v>
      </c>
      <c r="D114" s="295" t="s">
        <v>452</v>
      </c>
      <c r="E114" s="440">
        <v>78800</v>
      </c>
      <c r="F114" s="440">
        <v>75200</v>
      </c>
      <c r="G114" s="440">
        <v>71600</v>
      </c>
      <c r="H114" s="441">
        <v>68000</v>
      </c>
      <c r="I114" s="292"/>
    </row>
    <row r="115" spans="2:9" ht="34.5" customHeight="1">
      <c r="B115" s="277">
        <v>410</v>
      </c>
      <c r="C115" s="33" t="s">
        <v>182</v>
      </c>
      <c r="D115" s="295" t="s">
        <v>453</v>
      </c>
      <c r="E115" s="440"/>
      <c r="F115" s="440"/>
      <c r="G115" s="440"/>
      <c r="H115" s="441"/>
      <c r="I115" s="292"/>
    </row>
    <row r="116" spans="2:9" ht="34.5" customHeight="1">
      <c r="B116" s="277">
        <v>411</v>
      </c>
      <c r="C116" s="33" t="s">
        <v>183</v>
      </c>
      <c r="D116" s="295" t="s">
        <v>454</v>
      </c>
      <c r="E116" s="440"/>
      <c r="F116" s="440"/>
      <c r="G116" s="440"/>
      <c r="H116" s="441"/>
      <c r="I116" s="292"/>
    </row>
    <row r="117" spans="2:9" ht="34.5" customHeight="1">
      <c r="B117" s="277">
        <v>412</v>
      </c>
      <c r="C117" s="33" t="s">
        <v>455</v>
      </c>
      <c r="D117" s="295" t="s">
        <v>456</v>
      </c>
      <c r="E117" s="440"/>
      <c r="F117" s="440"/>
      <c r="G117" s="440"/>
      <c r="H117" s="441"/>
      <c r="I117" s="292"/>
    </row>
    <row r="118" spans="2:9" ht="34.5" customHeight="1">
      <c r="B118" s="277">
        <v>413</v>
      </c>
      <c r="C118" s="33" t="s">
        <v>457</v>
      </c>
      <c r="D118" s="295" t="s">
        <v>458</v>
      </c>
      <c r="E118" s="440"/>
      <c r="F118" s="440"/>
      <c r="G118" s="440"/>
      <c r="H118" s="441"/>
      <c r="I118" s="292"/>
    </row>
    <row r="119" spans="2:9" ht="34.5" customHeight="1">
      <c r="B119" s="277">
        <v>414</v>
      </c>
      <c r="C119" s="33" t="s">
        <v>459</v>
      </c>
      <c r="D119" s="295" t="s">
        <v>460</v>
      </c>
      <c r="E119" s="440">
        <v>78800</v>
      </c>
      <c r="F119" s="440">
        <v>75200</v>
      </c>
      <c r="G119" s="440">
        <v>71600</v>
      </c>
      <c r="H119" s="441">
        <v>68000</v>
      </c>
      <c r="I119" s="292"/>
    </row>
    <row r="120" spans="2:9" ht="34.5" customHeight="1">
      <c r="B120" s="277">
        <v>415</v>
      </c>
      <c r="C120" s="33" t="s">
        <v>461</v>
      </c>
      <c r="D120" s="295" t="s">
        <v>462</v>
      </c>
      <c r="E120" s="440"/>
      <c r="F120" s="440"/>
      <c r="G120" s="440"/>
      <c r="H120" s="441"/>
      <c r="I120" s="292"/>
    </row>
    <row r="121" spans="2:9" ht="34.5" customHeight="1">
      <c r="B121" s="277">
        <v>416</v>
      </c>
      <c r="C121" s="33" t="s">
        <v>463</v>
      </c>
      <c r="D121" s="295" t="s">
        <v>464</v>
      </c>
      <c r="E121" s="440"/>
      <c r="F121" s="440"/>
      <c r="G121" s="440"/>
      <c r="H121" s="441"/>
      <c r="I121" s="292"/>
    </row>
    <row r="122" spans="2:9" ht="34.5" customHeight="1">
      <c r="B122" s="277">
        <v>419</v>
      </c>
      <c r="C122" s="33" t="s">
        <v>465</v>
      </c>
      <c r="D122" s="295" t="s">
        <v>466</v>
      </c>
      <c r="E122" s="440"/>
      <c r="F122" s="440"/>
      <c r="G122" s="440"/>
      <c r="H122" s="441"/>
      <c r="I122" s="292"/>
    </row>
    <row r="123" spans="2:9" ht="34.5" customHeight="1">
      <c r="B123" s="279">
        <v>498</v>
      </c>
      <c r="C123" s="32" t="s">
        <v>467</v>
      </c>
      <c r="D123" s="295" t="s">
        <v>468</v>
      </c>
      <c r="E123" s="440">
        <v>8500</v>
      </c>
      <c r="F123" s="440">
        <v>8500</v>
      </c>
      <c r="G123" s="440">
        <v>8500</v>
      </c>
      <c r="H123" s="441">
        <v>10000</v>
      </c>
      <c r="I123" s="292"/>
    </row>
    <row r="124" spans="2:9" ht="34.5" customHeight="1">
      <c r="B124" s="279" t="s">
        <v>469</v>
      </c>
      <c r="C124" s="32" t="s">
        <v>470</v>
      </c>
      <c r="D124" s="295" t="s">
        <v>471</v>
      </c>
      <c r="E124" s="440">
        <v>422796</v>
      </c>
      <c r="F124" s="440">
        <v>407810</v>
      </c>
      <c r="G124" s="440">
        <v>399513</v>
      </c>
      <c r="H124" s="441">
        <v>384044</v>
      </c>
      <c r="I124" s="292"/>
    </row>
    <row r="125" spans="2:9" ht="34.5" customHeight="1">
      <c r="B125" s="279">
        <v>42</v>
      </c>
      <c r="C125" s="32" t="s">
        <v>472</v>
      </c>
      <c r="D125" s="295" t="s">
        <v>473</v>
      </c>
      <c r="E125" s="440">
        <v>9500</v>
      </c>
      <c r="F125" s="440">
        <v>9500</v>
      </c>
      <c r="G125" s="440">
        <v>9500</v>
      </c>
      <c r="H125" s="441">
        <v>6500</v>
      </c>
      <c r="I125" s="292"/>
    </row>
    <row r="126" spans="2:9" ht="34.5" customHeight="1">
      <c r="B126" s="277">
        <v>420</v>
      </c>
      <c r="C126" s="33" t="s">
        <v>474</v>
      </c>
      <c r="D126" s="295" t="s">
        <v>475</v>
      </c>
      <c r="E126" s="440"/>
      <c r="F126" s="440"/>
      <c r="G126" s="440"/>
      <c r="H126" s="441"/>
      <c r="I126" s="292"/>
    </row>
    <row r="127" spans="2:9" ht="34.5" customHeight="1">
      <c r="B127" s="277">
        <v>421</v>
      </c>
      <c r="C127" s="33" t="s">
        <v>476</v>
      </c>
      <c r="D127" s="295" t="s">
        <v>477</v>
      </c>
      <c r="E127" s="440"/>
      <c r="F127" s="440"/>
      <c r="G127" s="440"/>
      <c r="H127" s="441"/>
      <c r="I127" s="292"/>
    </row>
    <row r="128" spans="2:9" ht="34.5" customHeight="1">
      <c r="B128" s="277">
        <v>422</v>
      </c>
      <c r="C128" s="33" t="s">
        <v>390</v>
      </c>
      <c r="D128" s="295" t="s">
        <v>478</v>
      </c>
      <c r="E128" s="440">
        <v>9500</v>
      </c>
      <c r="F128" s="440">
        <v>9500</v>
      </c>
      <c r="G128" s="440">
        <v>1500</v>
      </c>
      <c r="H128" s="442">
        <v>4500</v>
      </c>
      <c r="I128" s="293"/>
    </row>
    <row r="129" spans="2:8" ht="34.5" customHeight="1">
      <c r="B129" s="277">
        <v>423</v>
      </c>
      <c r="C129" s="33" t="s">
        <v>392</v>
      </c>
      <c r="D129" s="295" t="s">
        <v>479</v>
      </c>
      <c r="E129" s="440"/>
      <c r="F129" s="440"/>
      <c r="G129" s="440"/>
      <c r="H129" s="442"/>
    </row>
    <row r="130" spans="2:8" ht="34.5" customHeight="1">
      <c r="B130" s="277">
        <v>427</v>
      </c>
      <c r="C130" s="33" t="s">
        <v>480</v>
      </c>
      <c r="D130" s="295" t="s">
        <v>481</v>
      </c>
      <c r="E130" s="440"/>
      <c r="F130" s="440"/>
      <c r="G130" s="440"/>
      <c r="H130" s="442"/>
    </row>
    <row r="131" spans="2:8" ht="34.5" customHeight="1">
      <c r="B131" s="277" t="s">
        <v>482</v>
      </c>
      <c r="C131" s="33" t="s">
        <v>483</v>
      </c>
      <c r="D131" s="295" t="s">
        <v>484</v>
      </c>
      <c r="E131" s="440"/>
      <c r="F131" s="440"/>
      <c r="G131" s="440"/>
      <c r="H131" s="442"/>
    </row>
    <row r="132" spans="2:8" ht="34.5" customHeight="1">
      <c r="B132" s="279">
        <v>430</v>
      </c>
      <c r="C132" s="32" t="s">
        <v>485</v>
      </c>
      <c r="D132" s="295" t="s">
        <v>486</v>
      </c>
      <c r="E132" s="440">
        <v>1500</v>
      </c>
      <c r="F132" s="440">
        <v>2100</v>
      </c>
      <c r="G132" s="440">
        <v>1500</v>
      </c>
      <c r="H132" s="442">
        <v>4500</v>
      </c>
    </row>
    <row r="133" spans="2:8" ht="34.5" customHeight="1">
      <c r="B133" s="279" t="s">
        <v>487</v>
      </c>
      <c r="C133" s="32" t="s">
        <v>488</v>
      </c>
      <c r="D133" s="295" t="s">
        <v>489</v>
      </c>
      <c r="E133" s="440">
        <v>27000</v>
      </c>
      <c r="F133" s="440">
        <v>26500</v>
      </c>
      <c r="G133" s="440">
        <v>23000</v>
      </c>
      <c r="H133" s="442">
        <v>25000</v>
      </c>
    </row>
    <row r="134" spans="2:8" ht="34.5" customHeight="1">
      <c r="B134" s="277">
        <v>431</v>
      </c>
      <c r="C134" s="33" t="s">
        <v>490</v>
      </c>
      <c r="D134" s="295" t="s">
        <v>491</v>
      </c>
      <c r="E134" s="440"/>
      <c r="F134" s="440"/>
      <c r="G134" s="440"/>
      <c r="H134" s="442"/>
    </row>
    <row r="135" spans="2:8" ht="34.5" customHeight="1">
      <c r="B135" s="277">
        <v>432</v>
      </c>
      <c r="C135" s="33" t="s">
        <v>492</v>
      </c>
      <c r="D135" s="295" t="s">
        <v>493</v>
      </c>
      <c r="E135" s="440"/>
      <c r="F135" s="440"/>
      <c r="G135" s="440"/>
      <c r="H135" s="442"/>
    </row>
    <row r="136" spans="2:8" ht="34.5" customHeight="1">
      <c r="B136" s="277">
        <v>433</v>
      </c>
      <c r="C136" s="33" t="s">
        <v>494</v>
      </c>
      <c r="D136" s="295" t="s">
        <v>495</v>
      </c>
      <c r="E136" s="440"/>
      <c r="F136" s="440"/>
      <c r="G136" s="440"/>
      <c r="H136" s="442"/>
    </row>
    <row r="137" spans="2:8" ht="34.5" customHeight="1">
      <c r="B137" s="277">
        <v>434</v>
      </c>
      <c r="C137" s="33" t="s">
        <v>496</v>
      </c>
      <c r="D137" s="295" t="s">
        <v>497</v>
      </c>
      <c r="E137" s="440"/>
      <c r="F137" s="440"/>
      <c r="G137" s="440"/>
      <c r="H137" s="442"/>
    </row>
    <row r="138" spans="2:8" ht="34.5" customHeight="1">
      <c r="B138" s="277">
        <v>435</v>
      </c>
      <c r="C138" s="33" t="s">
        <v>498</v>
      </c>
      <c r="D138" s="295" t="s">
        <v>499</v>
      </c>
      <c r="E138" s="440">
        <v>27000</v>
      </c>
      <c r="F138" s="440">
        <v>26500</v>
      </c>
      <c r="G138" s="440">
        <v>23000</v>
      </c>
      <c r="H138" s="442">
        <v>25000</v>
      </c>
    </row>
    <row r="139" spans="2:8" ht="34.5" customHeight="1">
      <c r="B139" s="277">
        <v>436</v>
      </c>
      <c r="C139" s="33" t="s">
        <v>500</v>
      </c>
      <c r="D139" s="295" t="s">
        <v>501</v>
      </c>
      <c r="E139" s="440"/>
      <c r="F139" s="440"/>
      <c r="G139" s="440"/>
      <c r="H139" s="442"/>
    </row>
    <row r="140" spans="2:8" ht="34.5" customHeight="1">
      <c r="B140" s="277">
        <v>439</v>
      </c>
      <c r="C140" s="33" t="s">
        <v>502</v>
      </c>
      <c r="D140" s="295" t="s">
        <v>503</v>
      </c>
      <c r="E140" s="440"/>
      <c r="F140" s="440"/>
      <c r="G140" s="440"/>
      <c r="H140" s="442"/>
    </row>
    <row r="141" spans="2:8" ht="34.5" customHeight="1">
      <c r="B141" s="279" t="s">
        <v>504</v>
      </c>
      <c r="C141" s="32" t="s">
        <v>505</v>
      </c>
      <c r="D141" s="295" t="s">
        <v>506</v>
      </c>
      <c r="E141" s="440">
        <v>8900</v>
      </c>
      <c r="F141" s="440">
        <v>9000</v>
      </c>
      <c r="G141" s="440">
        <v>9500</v>
      </c>
      <c r="H141" s="442">
        <v>10000</v>
      </c>
    </row>
    <row r="142" spans="2:8" ht="34.5" customHeight="1">
      <c r="B142" s="279">
        <v>47</v>
      </c>
      <c r="C142" s="32" t="s">
        <v>507</v>
      </c>
      <c r="D142" s="295" t="s">
        <v>508</v>
      </c>
      <c r="E142" s="440">
        <v>2500</v>
      </c>
      <c r="F142" s="440">
        <v>3000</v>
      </c>
      <c r="G142" s="440">
        <v>2500</v>
      </c>
      <c r="H142" s="442">
        <v>3000</v>
      </c>
    </row>
    <row r="143" spans="2:8" ht="34.5" customHeight="1">
      <c r="B143" s="279">
        <v>48</v>
      </c>
      <c r="C143" s="32" t="s">
        <v>509</v>
      </c>
      <c r="D143" s="295" t="s">
        <v>510</v>
      </c>
      <c r="E143" s="440">
        <v>1000</v>
      </c>
      <c r="F143" s="440">
        <v>2500</v>
      </c>
      <c r="G143" s="440">
        <v>1800</v>
      </c>
      <c r="H143" s="442">
        <v>2000</v>
      </c>
    </row>
    <row r="144" spans="2:8" ht="34.5" customHeight="1">
      <c r="B144" s="279" t="s">
        <v>184</v>
      </c>
      <c r="C144" s="32" t="s">
        <v>511</v>
      </c>
      <c r="D144" s="295" t="s">
        <v>512</v>
      </c>
      <c r="E144" s="440">
        <v>372396</v>
      </c>
      <c r="F144" s="440">
        <v>355210</v>
      </c>
      <c r="G144" s="440">
        <v>351713</v>
      </c>
      <c r="H144" s="442">
        <v>333044</v>
      </c>
    </row>
    <row r="145" spans="2:8" ht="53.25" customHeight="1">
      <c r="B145" s="279"/>
      <c r="C145" s="32" t="s">
        <v>513</v>
      </c>
      <c r="D145" s="295" t="s">
        <v>514</v>
      </c>
      <c r="E145" s="440"/>
      <c r="F145" s="440"/>
      <c r="G145" s="440"/>
      <c r="H145" s="442"/>
    </row>
    <row r="146" spans="2:8" ht="34.5" customHeight="1">
      <c r="B146" s="279"/>
      <c r="C146" s="32" t="s">
        <v>515</v>
      </c>
      <c r="D146" s="295" t="s">
        <v>516</v>
      </c>
      <c r="E146" s="440">
        <v>885610</v>
      </c>
      <c r="F146" s="440">
        <v>880404</v>
      </c>
      <c r="G146" s="440">
        <v>857547</v>
      </c>
      <c r="H146" s="442">
        <v>839056</v>
      </c>
    </row>
    <row r="147" spans="2:8" ht="34.5" customHeight="1" thickBot="1">
      <c r="B147" s="280">
        <v>89</v>
      </c>
      <c r="C147" s="281" t="s">
        <v>517</v>
      </c>
      <c r="D147" s="297" t="s">
        <v>518</v>
      </c>
      <c r="E147" s="443">
        <v>67000</v>
      </c>
      <c r="F147" s="443">
        <v>67000</v>
      </c>
      <c r="G147" s="443">
        <v>67000</v>
      </c>
      <c r="H147" s="444">
        <v>67000</v>
      </c>
    </row>
    <row r="149" spans="2:4" ht="15.75">
      <c r="B149" s="1"/>
      <c r="C149" s="1"/>
      <c r="D149" s="1"/>
    </row>
    <row r="150" spans="2:4" ht="18.75">
      <c r="B150" s="1"/>
      <c r="C150" s="1"/>
      <c r="D150" s="288"/>
    </row>
  </sheetData>
  <sheetProtection/>
  <mergeCells count="9">
    <mergeCell ref="G6:G7"/>
    <mergeCell ref="B3:H3"/>
    <mergeCell ref="H6:H7"/>
    <mergeCell ref="E5:H5"/>
    <mergeCell ref="C5:C7"/>
    <mergeCell ref="B5:B7"/>
    <mergeCell ref="D5:D7"/>
    <mergeCell ref="E6:E7"/>
    <mergeCell ref="F6:F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40" r:id="rId1"/>
  <ignoredErrors>
    <ignoredError sqref="D10:D14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B2:H86"/>
  <sheetViews>
    <sheetView showGridLines="0" zoomScale="55" zoomScaleNormal="55" zoomScalePageLayoutView="0" workbookViewId="0" topLeftCell="A58">
      <selection activeCell="H71" sqref="H71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8" width="25.7109375" style="0" customWidth="1"/>
    <col min="9" max="9" width="14.8515625" style="1" customWidth="1"/>
    <col min="10" max="10" width="9.140625" style="1" customWidth="1"/>
    <col min="11" max="11" width="12.28125" style="1" customWidth="1"/>
    <col min="12" max="12" width="13.421875" style="1" customWidth="1"/>
    <col min="13" max="16384" width="9.140625" style="1" customWidth="1"/>
  </cols>
  <sheetData>
    <row r="2" ht="42" customHeight="1">
      <c r="H2" s="391" t="s">
        <v>756</v>
      </c>
    </row>
    <row r="3" ht="15.75">
      <c r="B3" s="244"/>
    </row>
    <row r="4" spans="2:8" ht="27" customHeight="1">
      <c r="B4" s="705" t="s">
        <v>827</v>
      </c>
      <c r="C4" s="705"/>
      <c r="D4" s="705"/>
      <c r="E4" s="705"/>
      <c r="F4" s="705"/>
      <c r="G4" s="705"/>
      <c r="H4" s="705"/>
    </row>
    <row r="5" spans="5:8" ht="32.25" customHeight="1" hidden="1" thickBot="1">
      <c r="E5" s="1"/>
      <c r="F5" s="1"/>
      <c r="G5" s="1"/>
      <c r="H5" s="1"/>
    </row>
    <row r="6" spans="5:8" ht="15.75" customHeight="1" hidden="1">
      <c r="E6" s="1"/>
      <c r="F6" s="1"/>
      <c r="G6" s="1"/>
      <c r="H6" s="1"/>
    </row>
    <row r="7" spans="5:8" ht="24.75" customHeight="1" thickBot="1">
      <c r="E7" s="27"/>
      <c r="F7" s="27"/>
      <c r="G7" s="27"/>
      <c r="H7" s="358" t="s">
        <v>661</v>
      </c>
    </row>
    <row r="8" spans="2:8" ht="44.25" customHeight="1">
      <c r="B8" s="706" t="s">
        <v>623</v>
      </c>
      <c r="C8" s="708" t="s">
        <v>99</v>
      </c>
      <c r="D8" s="710" t="s">
        <v>624</v>
      </c>
      <c r="E8" s="735" t="s">
        <v>185</v>
      </c>
      <c r="F8" s="736"/>
      <c r="G8" s="736"/>
      <c r="H8" s="737"/>
    </row>
    <row r="9" spans="2:8" ht="68.25" customHeight="1" thickBot="1">
      <c r="B9" s="707"/>
      <c r="C9" s="709"/>
      <c r="D9" s="711"/>
      <c r="E9" s="265" t="s">
        <v>828</v>
      </c>
      <c r="F9" s="265" t="s">
        <v>829</v>
      </c>
      <c r="G9" s="265" t="s">
        <v>830</v>
      </c>
      <c r="H9" s="266" t="s">
        <v>831</v>
      </c>
    </row>
    <row r="10" spans="2:8" s="247" customFormat="1" ht="21" customHeight="1">
      <c r="B10" s="245">
        <v>1</v>
      </c>
      <c r="C10" s="246">
        <v>2</v>
      </c>
      <c r="D10" s="260">
        <v>3</v>
      </c>
      <c r="E10" s="29">
        <v>4</v>
      </c>
      <c r="F10" s="29">
        <v>5</v>
      </c>
      <c r="G10" s="29">
        <v>6</v>
      </c>
      <c r="H10" s="30">
        <v>7</v>
      </c>
    </row>
    <row r="11" spans="2:8" s="250" customFormat="1" ht="34.5" customHeight="1">
      <c r="B11" s="248"/>
      <c r="C11" s="249" t="s">
        <v>230</v>
      </c>
      <c r="D11" s="261"/>
      <c r="E11" s="431"/>
      <c r="F11" s="431"/>
      <c r="G11" s="431"/>
      <c r="H11" s="433"/>
    </row>
    <row r="12" spans="2:8" s="251" customFormat="1" ht="34.5" customHeight="1">
      <c r="B12" s="267" t="s">
        <v>231</v>
      </c>
      <c r="C12" s="268" t="s">
        <v>232</v>
      </c>
      <c r="D12" s="263">
        <v>1001</v>
      </c>
      <c r="E12" s="431">
        <v>89730</v>
      </c>
      <c r="F12" s="431">
        <v>241500</v>
      </c>
      <c r="G12" s="431">
        <v>346860</v>
      </c>
      <c r="H12" s="433">
        <v>442882</v>
      </c>
    </row>
    <row r="13" spans="2:8" s="250" customFormat="1" ht="34.5" customHeight="1">
      <c r="B13" s="267">
        <v>60</v>
      </c>
      <c r="C13" s="268" t="s">
        <v>233</v>
      </c>
      <c r="D13" s="263">
        <v>1002</v>
      </c>
      <c r="E13" s="431"/>
      <c r="F13" s="431"/>
      <c r="G13" s="431"/>
      <c r="H13" s="433"/>
    </row>
    <row r="14" spans="2:8" s="250" customFormat="1" ht="34.5" customHeight="1">
      <c r="B14" s="253">
        <v>600</v>
      </c>
      <c r="C14" s="254" t="s">
        <v>234</v>
      </c>
      <c r="D14" s="262">
        <v>1003</v>
      </c>
      <c r="E14" s="431"/>
      <c r="F14" s="431"/>
      <c r="G14" s="431"/>
      <c r="H14" s="433"/>
    </row>
    <row r="15" spans="2:8" s="250" customFormat="1" ht="34.5" customHeight="1">
      <c r="B15" s="253">
        <v>601</v>
      </c>
      <c r="C15" s="254" t="s">
        <v>235</v>
      </c>
      <c r="D15" s="262">
        <v>1004</v>
      </c>
      <c r="E15" s="431"/>
      <c r="F15" s="431"/>
      <c r="G15" s="431"/>
      <c r="H15" s="433"/>
    </row>
    <row r="16" spans="2:8" s="250" customFormat="1" ht="34.5" customHeight="1">
      <c r="B16" s="253">
        <v>602</v>
      </c>
      <c r="C16" s="254" t="s">
        <v>236</v>
      </c>
      <c r="D16" s="262">
        <v>1005</v>
      </c>
      <c r="E16" s="431"/>
      <c r="F16" s="431"/>
      <c r="G16" s="431"/>
      <c r="H16" s="433"/>
    </row>
    <row r="17" spans="2:8" s="250" customFormat="1" ht="34.5" customHeight="1">
      <c r="B17" s="253">
        <v>603</v>
      </c>
      <c r="C17" s="254" t="s">
        <v>237</v>
      </c>
      <c r="D17" s="262">
        <v>1006</v>
      </c>
      <c r="E17" s="431"/>
      <c r="F17" s="431"/>
      <c r="G17" s="431"/>
      <c r="H17" s="433"/>
    </row>
    <row r="18" spans="2:8" s="250" customFormat="1" ht="34.5" customHeight="1">
      <c r="B18" s="253">
        <v>604</v>
      </c>
      <c r="C18" s="254" t="s">
        <v>238</v>
      </c>
      <c r="D18" s="262">
        <v>1007</v>
      </c>
      <c r="E18" s="431"/>
      <c r="F18" s="431"/>
      <c r="G18" s="431"/>
      <c r="H18" s="433"/>
    </row>
    <row r="19" spans="2:8" s="250" customFormat="1" ht="34.5" customHeight="1">
      <c r="B19" s="253">
        <v>605</v>
      </c>
      <c r="C19" s="254" t="s">
        <v>239</v>
      </c>
      <c r="D19" s="262">
        <v>1008</v>
      </c>
      <c r="E19" s="431"/>
      <c r="F19" s="431"/>
      <c r="G19" s="431"/>
      <c r="H19" s="433"/>
    </row>
    <row r="20" spans="2:8" s="250" customFormat="1" ht="34.5" customHeight="1">
      <c r="B20" s="267">
        <v>61</v>
      </c>
      <c r="C20" s="268" t="s">
        <v>240</v>
      </c>
      <c r="D20" s="263">
        <v>1009</v>
      </c>
      <c r="E20" s="431">
        <v>82500</v>
      </c>
      <c r="F20" s="431">
        <v>227040</v>
      </c>
      <c r="G20" s="431">
        <v>325080</v>
      </c>
      <c r="H20" s="433">
        <v>412882</v>
      </c>
    </row>
    <row r="21" spans="2:8" s="250" customFormat="1" ht="34.5" customHeight="1">
      <c r="B21" s="253">
        <v>610</v>
      </c>
      <c r="C21" s="254" t="s">
        <v>241</v>
      </c>
      <c r="D21" s="262">
        <v>1010</v>
      </c>
      <c r="E21" s="431"/>
      <c r="F21" s="431"/>
      <c r="G21" s="431"/>
      <c r="H21" s="433"/>
    </row>
    <row r="22" spans="2:8" s="250" customFormat="1" ht="34.5" customHeight="1">
      <c r="B22" s="253">
        <v>611</v>
      </c>
      <c r="C22" s="254" t="s">
        <v>242</v>
      </c>
      <c r="D22" s="262">
        <v>1011</v>
      </c>
      <c r="E22" s="431"/>
      <c r="F22" s="431"/>
      <c r="G22" s="431"/>
      <c r="H22" s="433"/>
    </row>
    <row r="23" spans="2:8" s="250" customFormat="1" ht="34.5" customHeight="1">
      <c r="B23" s="253">
        <v>612</v>
      </c>
      <c r="C23" s="254" t="s">
        <v>243</v>
      </c>
      <c r="D23" s="262">
        <v>1012</v>
      </c>
      <c r="E23" s="431"/>
      <c r="F23" s="431"/>
      <c r="G23" s="431"/>
      <c r="H23" s="433"/>
    </row>
    <row r="24" spans="2:8" s="250" customFormat="1" ht="34.5" customHeight="1">
      <c r="B24" s="253">
        <v>613</v>
      </c>
      <c r="C24" s="254" t="s">
        <v>244</v>
      </c>
      <c r="D24" s="262">
        <v>1013</v>
      </c>
      <c r="E24" s="431"/>
      <c r="F24" s="431"/>
      <c r="G24" s="431"/>
      <c r="H24" s="433"/>
    </row>
    <row r="25" spans="2:8" s="250" customFormat="1" ht="34.5" customHeight="1">
      <c r="B25" s="253">
        <v>614</v>
      </c>
      <c r="C25" s="254" t="s">
        <v>245</v>
      </c>
      <c r="D25" s="262">
        <v>1014</v>
      </c>
      <c r="E25" s="431">
        <v>82500</v>
      </c>
      <c r="F25" s="431">
        <v>227040</v>
      </c>
      <c r="G25" s="431">
        <v>325080</v>
      </c>
      <c r="H25" s="433">
        <v>412882</v>
      </c>
    </row>
    <row r="26" spans="2:8" s="250" customFormat="1" ht="34.5" customHeight="1">
      <c r="B26" s="253">
        <v>615</v>
      </c>
      <c r="C26" s="254" t="s">
        <v>246</v>
      </c>
      <c r="D26" s="262">
        <v>1015</v>
      </c>
      <c r="E26" s="431"/>
      <c r="F26" s="431"/>
      <c r="G26" s="431"/>
      <c r="H26" s="433"/>
    </row>
    <row r="27" spans="2:8" s="250" customFormat="1" ht="34.5" customHeight="1">
      <c r="B27" s="253">
        <v>64</v>
      </c>
      <c r="C27" s="268" t="s">
        <v>247</v>
      </c>
      <c r="D27" s="263">
        <v>1016</v>
      </c>
      <c r="E27" s="431">
        <v>6000</v>
      </c>
      <c r="F27" s="431">
        <v>12000</v>
      </c>
      <c r="G27" s="431">
        <v>18000</v>
      </c>
      <c r="H27" s="433">
        <v>25000</v>
      </c>
    </row>
    <row r="28" spans="2:8" s="250" customFormat="1" ht="34.5" customHeight="1">
      <c r="B28" s="253">
        <v>65</v>
      </c>
      <c r="C28" s="268" t="s">
        <v>248</v>
      </c>
      <c r="D28" s="262">
        <v>1017</v>
      </c>
      <c r="E28" s="431">
        <v>1230</v>
      </c>
      <c r="F28" s="431">
        <v>2460</v>
      </c>
      <c r="G28" s="431">
        <v>3780</v>
      </c>
      <c r="H28" s="433">
        <v>5000</v>
      </c>
    </row>
    <row r="29" spans="2:8" s="250" customFormat="1" ht="34.5" customHeight="1">
      <c r="B29" s="267"/>
      <c r="C29" s="268" t="s">
        <v>249</v>
      </c>
      <c r="D29" s="273"/>
      <c r="E29" s="431"/>
      <c r="F29" s="431"/>
      <c r="G29" s="431"/>
      <c r="H29" s="433"/>
    </row>
    <row r="30" spans="2:8" s="250" customFormat="1" ht="39.75" customHeight="1">
      <c r="B30" s="267" t="s">
        <v>250</v>
      </c>
      <c r="C30" s="268" t="s">
        <v>251</v>
      </c>
      <c r="D30" s="263">
        <v>1018</v>
      </c>
      <c r="E30" s="431">
        <v>89150</v>
      </c>
      <c r="F30" s="431">
        <v>230540</v>
      </c>
      <c r="G30" s="431">
        <v>342960</v>
      </c>
      <c r="H30" s="433">
        <v>442354</v>
      </c>
    </row>
    <row r="31" spans="2:8" s="250" customFormat="1" ht="34.5" customHeight="1">
      <c r="B31" s="253">
        <v>50</v>
      </c>
      <c r="C31" s="254" t="s">
        <v>252</v>
      </c>
      <c r="D31" s="262">
        <v>1019</v>
      </c>
      <c r="E31" s="431">
        <v>500</v>
      </c>
      <c r="F31" s="431">
        <v>1000</v>
      </c>
      <c r="G31" s="431">
        <v>1500</v>
      </c>
      <c r="H31" s="433">
        <v>2000</v>
      </c>
    </row>
    <row r="32" spans="2:8" s="250" customFormat="1" ht="34.5" customHeight="1">
      <c r="B32" s="253">
        <v>62</v>
      </c>
      <c r="C32" s="254" t="s">
        <v>253</v>
      </c>
      <c r="D32" s="262">
        <v>1020</v>
      </c>
      <c r="E32" s="431"/>
      <c r="F32" s="431"/>
      <c r="G32" s="431"/>
      <c r="H32" s="433"/>
    </row>
    <row r="33" spans="2:8" s="250" customFormat="1" ht="34.5" customHeight="1">
      <c r="B33" s="253">
        <v>630</v>
      </c>
      <c r="C33" s="254" t="s">
        <v>254</v>
      </c>
      <c r="D33" s="262">
        <v>1021</v>
      </c>
      <c r="E33" s="431"/>
      <c r="F33" s="431"/>
      <c r="G33" s="431"/>
      <c r="H33" s="433"/>
    </row>
    <row r="34" spans="2:8" s="250" customFormat="1" ht="34.5" customHeight="1">
      <c r="B34" s="253">
        <v>631</v>
      </c>
      <c r="C34" s="254" t="s">
        <v>255</v>
      </c>
      <c r="D34" s="262">
        <v>1022</v>
      </c>
      <c r="E34" s="431"/>
      <c r="F34" s="431"/>
      <c r="G34" s="431"/>
      <c r="H34" s="433"/>
    </row>
    <row r="35" spans="2:8" s="250" customFormat="1" ht="34.5" customHeight="1">
      <c r="B35" s="253" t="s">
        <v>126</v>
      </c>
      <c r="C35" s="254" t="s">
        <v>256</v>
      </c>
      <c r="D35" s="262">
        <v>1023</v>
      </c>
      <c r="E35" s="431">
        <v>2200</v>
      </c>
      <c r="F35" s="431">
        <v>11500</v>
      </c>
      <c r="G35" s="431">
        <v>17600</v>
      </c>
      <c r="H35" s="433">
        <v>21200</v>
      </c>
    </row>
    <row r="36" spans="2:8" s="250" customFormat="1" ht="34.5" customHeight="1">
      <c r="B36" s="253">
        <v>513</v>
      </c>
      <c r="C36" s="254" t="s">
        <v>257</v>
      </c>
      <c r="D36" s="262">
        <v>1024</v>
      </c>
      <c r="E36" s="431">
        <v>7200</v>
      </c>
      <c r="F36" s="431">
        <v>14400</v>
      </c>
      <c r="G36" s="431">
        <v>21600</v>
      </c>
      <c r="H36" s="433">
        <v>28900</v>
      </c>
    </row>
    <row r="37" spans="2:8" s="250" customFormat="1" ht="34.5" customHeight="1">
      <c r="B37" s="253">
        <v>52</v>
      </c>
      <c r="C37" s="254" t="s">
        <v>258</v>
      </c>
      <c r="D37" s="262">
        <v>1025</v>
      </c>
      <c r="E37" s="431">
        <v>59100</v>
      </c>
      <c r="F37" s="431">
        <v>118200</v>
      </c>
      <c r="G37" s="431">
        <v>177300</v>
      </c>
      <c r="H37" s="433">
        <v>237334</v>
      </c>
    </row>
    <row r="38" spans="2:8" s="250" customFormat="1" ht="34.5" customHeight="1">
      <c r="B38" s="253">
        <v>53</v>
      </c>
      <c r="C38" s="254" t="s">
        <v>259</v>
      </c>
      <c r="D38" s="262">
        <v>1026</v>
      </c>
      <c r="E38" s="431">
        <v>8000</v>
      </c>
      <c r="F38" s="431">
        <v>55000</v>
      </c>
      <c r="G38" s="431">
        <v>78000</v>
      </c>
      <c r="H38" s="433">
        <v>93050</v>
      </c>
    </row>
    <row r="39" spans="2:8" s="250" customFormat="1" ht="34.5" customHeight="1">
      <c r="B39" s="253">
        <v>540</v>
      </c>
      <c r="C39" s="254" t="s">
        <v>260</v>
      </c>
      <c r="D39" s="262">
        <v>1027</v>
      </c>
      <c r="E39" s="431">
        <v>8300</v>
      </c>
      <c r="F39" s="431">
        <v>17840</v>
      </c>
      <c r="G39" s="431">
        <v>28710</v>
      </c>
      <c r="H39" s="433">
        <v>37000</v>
      </c>
    </row>
    <row r="40" spans="2:8" s="250" customFormat="1" ht="34.5" customHeight="1">
      <c r="B40" s="253" t="s">
        <v>127</v>
      </c>
      <c r="C40" s="254" t="s">
        <v>261</v>
      </c>
      <c r="D40" s="262">
        <v>1028</v>
      </c>
      <c r="E40" s="431">
        <v>750</v>
      </c>
      <c r="F40" s="431">
        <v>1500</v>
      </c>
      <c r="G40" s="431">
        <v>2250</v>
      </c>
      <c r="H40" s="433">
        <v>3000</v>
      </c>
    </row>
    <row r="41" spans="2:8" s="252" customFormat="1" ht="34.5" customHeight="1">
      <c r="B41" s="253">
        <v>55</v>
      </c>
      <c r="C41" s="254" t="s">
        <v>262</v>
      </c>
      <c r="D41" s="262">
        <v>1029</v>
      </c>
      <c r="E41" s="431">
        <v>3100</v>
      </c>
      <c r="F41" s="431">
        <v>11100</v>
      </c>
      <c r="G41" s="431">
        <v>16000</v>
      </c>
      <c r="H41" s="433">
        <v>19870</v>
      </c>
    </row>
    <row r="42" spans="2:8" s="252" customFormat="1" ht="34.5" customHeight="1">
      <c r="B42" s="267"/>
      <c r="C42" s="268" t="s">
        <v>263</v>
      </c>
      <c r="D42" s="263">
        <v>1030</v>
      </c>
      <c r="E42" s="431">
        <v>580</v>
      </c>
      <c r="F42" s="431">
        <v>14660</v>
      </c>
      <c r="G42" s="431">
        <v>3900</v>
      </c>
      <c r="H42" s="433">
        <v>528</v>
      </c>
    </row>
    <row r="43" spans="2:8" s="252" customFormat="1" ht="34.5" customHeight="1">
      <c r="B43" s="267"/>
      <c r="C43" s="268" t="s">
        <v>264</v>
      </c>
      <c r="D43" s="263">
        <v>1031</v>
      </c>
      <c r="E43" s="431"/>
      <c r="F43" s="431"/>
      <c r="G43" s="431"/>
      <c r="H43" s="433"/>
    </row>
    <row r="44" spans="2:8" s="252" customFormat="1" ht="34.5" customHeight="1">
      <c r="B44" s="267">
        <v>66</v>
      </c>
      <c r="C44" s="268" t="s">
        <v>265</v>
      </c>
      <c r="D44" s="263">
        <v>1032</v>
      </c>
      <c r="E44" s="431">
        <v>2500</v>
      </c>
      <c r="F44" s="431">
        <v>5000</v>
      </c>
      <c r="G44" s="431">
        <v>7500</v>
      </c>
      <c r="H44" s="433">
        <v>10000</v>
      </c>
    </row>
    <row r="45" spans="2:8" s="252" customFormat="1" ht="34.5" customHeight="1">
      <c r="B45" s="267" t="s">
        <v>266</v>
      </c>
      <c r="C45" s="268" t="s">
        <v>267</v>
      </c>
      <c r="D45" s="263">
        <v>1033</v>
      </c>
      <c r="E45" s="431">
        <v>250</v>
      </c>
      <c r="F45" s="431">
        <v>500</v>
      </c>
      <c r="G45" s="431">
        <v>750</v>
      </c>
      <c r="H45" s="433">
        <v>1000</v>
      </c>
    </row>
    <row r="46" spans="2:8" s="252" customFormat="1" ht="34.5" customHeight="1">
      <c r="B46" s="253">
        <v>660</v>
      </c>
      <c r="C46" s="254" t="s">
        <v>268</v>
      </c>
      <c r="D46" s="262">
        <v>1034</v>
      </c>
      <c r="E46" s="431"/>
      <c r="F46" s="431"/>
      <c r="G46" s="431"/>
      <c r="H46" s="433"/>
    </row>
    <row r="47" spans="2:8" s="252" customFormat="1" ht="34.5" customHeight="1">
      <c r="B47" s="253">
        <v>661</v>
      </c>
      <c r="C47" s="254" t="s">
        <v>269</v>
      </c>
      <c r="D47" s="262">
        <v>1035</v>
      </c>
      <c r="E47" s="431"/>
      <c r="F47" s="431"/>
      <c r="G47" s="431"/>
      <c r="H47" s="433"/>
    </row>
    <row r="48" spans="2:8" s="252" customFormat="1" ht="34.5" customHeight="1">
      <c r="B48" s="253">
        <v>665</v>
      </c>
      <c r="C48" s="254" t="s">
        <v>270</v>
      </c>
      <c r="D48" s="262">
        <v>1036</v>
      </c>
      <c r="E48" s="431"/>
      <c r="F48" s="431"/>
      <c r="G48" s="431"/>
      <c r="H48" s="433"/>
    </row>
    <row r="49" spans="2:8" s="252" customFormat="1" ht="34.5" customHeight="1">
      <c r="B49" s="253">
        <v>669</v>
      </c>
      <c r="C49" s="254" t="s">
        <v>271</v>
      </c>
      <c r="D49" s="262">
        <v>1037</v>
      </c>
      <c r="E49" s="431">
        <v>250</v>
      </c>
      <c r="F49" s="431">
        <v>500</v>
      </c>
      <c r="G49" s="431">
        <v>750</v>
      </c>
      <c r="H49" s="433">
        <v>1000</v>
      </c>
    </row>
    <row r="50" spans="2:8" s="252" customFormat="1" ht="34.5" customHeight="1">
      <c r="B50" s="267">
        <v>662</v>
      </c>
      <c r="C50" s="268" t="s">
        <v>272</v>
      </c>
      <c r="D50" s="263">
        <v>1038</v>
      </c>
      <c r="E50" s="431">
        <v>2250</v>
      </c>
      <c r="F50" s="431">
        <v>4500</v>
      </c>
      <c r="G50" s="431">
        <v>6750</v>
      </c>
      <c r="H50" s="433">
        <v>9000</v>
      </c>
    </row>
    <row r="51" spans="2:8" s="252" customFormat="1" ht="34.5" customHeight="1">
      <c r="B51" s="267" t="s">
        <v>128</v>
      </c>
      <c r="C51" s="268" t="s">
        <v>273</v>
      </c>
      <c r="D51" s="263">
        <v>1039</v>
      </c>
      <c r="E51" s="431"/>
      <c r="F51" s="431"/>
      <c r="G51" s="431"/>
      <c r="H51" s="433"/>
    </row>
    <row r="52" spans="2:8" s="252" customFormat="1" ht="34.5" customHeight="1">
      <c r="B52" s="267">
        <v>56</v>
      </c>
      <c r="C52" s="268" t="s">
        <v>274</v>
      </c>
      <c r="D52" s="263">
        <v>1040</v>
      </c>
      <c r="E52" s="431">
        <v>1000</v>
      </c>
      <c r="F52" s="431">
        <v>2000</v>
      </c>
      <c r="G52" s="431">
        <v>3000</v>
      </c>
      <c r="H52" s="433">
        <v>4000</v>
      </c>
    </row>
    <row r="53" spans="2:8" ht="34.5" customHeight="1">
      <c r="B53" s="267" t="s">
        <v>275</v>
      </c>
      <c r="C53" s="268" t="s">
        <v>625</v>
      </c>
      <c r="D53" s="263">
        <v>1041</v>
      </c>
      <c r="E53" s="431">
        <v>250</v>
      </c>
      <c r="F53" s="431">
        <v>500</v>
      </c>
      <c r="G53" s="431">
        <v>750</v>
      </c>
      <c r="H53" s="433">
        <v>1000</v>
      </c>
    </row>
    <row r="54" spans="2:8" ht="34.5" customHeight="1">
      <c r="B54" s="253">
        <v>560</v>
      </c>
      <c r="C54" s="254" t="s">
        <v>129</v>
      </c>
      <c r="D54" s="262">
        <v>1042</v>
      </c>
      <c r="E54" s="431"/>
      <c r="F54" s="431"/>
      <c r="G54" s="431"/>
      <c r="H54" s="433"/>
    </row>
    <row r="55" spans="2:8" ht="34.5" customHeight="1">
      <c r="B55" s="253">
        <v>561</v>
      </c>
      <c r="C55" s="254" t="s">
        <v>130</v>
      </c>
      <c r="D55" s="262">
        <v>1043</v>
      </c>
      <c r="E55" s="431"/>
      <c r="F55" s="431"/>
      <c r="G55" s="431"/>
      <c r="H55" s="433"/>
    </row>
    <row r="56" spans="2:8" ht="34.5" customHeight="1">
      <c r="B56" s="253">
        <v>565</v>
      </c>
      <c r="C56" s="254" t="s">
        <v>276</v>
      </c>
      <c r="D56" s="262">
        <v>1044</v>
      </c>
      <c r="E56" s="431"/>
      <c r="F56" s="431"/>
      <c r="G56" s="431"/>
      <c r="H56" s="433"/>
    </row>
    <row r="57" spans="2:8" ht="34.5" customHeight="1">
      <c r="B57" s="253" t="s">
        <v>131</v>
      </c>
      <c r="C57" s="254" t="s">
        <v>277</v>
      </c>
      <c r="D57" s="262">
        <v>1045</v>
      </c>
      <c r="E57" s="431">
        <v>250</v>
      </c>
      <c r="F57" s="431">
        <v>500</v>
      </c>
      <c r="G57" s="431">
        <v>750</v>
      </c>
      <c r="H57" s="433">
        <v>1000</v>
      </c>
    </row>
    <row r="58" spans="2:8" ht="34.5" customHeight="1">
      <c r="B58" s="253">
        <v>562</v>
      </c>
      <c r="C58" s="268" t="s">
        <v>278</v>
      </c>
      <c r="D58" s="263">
        <v>1046</v>
      </c>
      <c r="E58" s="431">
        <v>750</v>
      </c>
      <c r="F58" s="431">
        <v>1500</v>
      </c>
      <c r="G58" s="431">
        <v>2250</v>
      </c>
      <c r="H58" s="433">
        <v>3000</v>
      </c>
    </row>
    <row r="59" spans="2:8" ht="34.5" customHeight="1">
      <c r="B59" s="267" t="s">
        <v>279</v>
      </c>
      <c r="C59" s="268" t="s">
        <v>280</v>
      </c>
      <c r="D59" s="263">
        <v>1047</v>
      </c>
      <c r="E59" s="431"/>
      <c r="F59" s="431"/>
      <c r="G59" s="431"/>
      <c r="H59" s="433"/>
    </row>
    <row r="60" spans="2:8" ht="34.5" customHeight="1">
      <c r="B60" s="267"/>
      <c r="C60" s="268" t="s">
        <v>281</v>
      </c>
      <c r="D60" s="263">
        <v>1048</v>
      </c>
      <c r="E60" s="431">
        <v>1500</v>
      </c>
      <c r="F60" s="431">
        <v>3000</v>
      </c>
      <c r="G60" s="431">
        <v>4500</v>
      </c>
      <c r="H60" s="433">
        <v>6000</v>
      </c>
    </row>
    <row r="61" spans="2:8" ht="34.5" customHeight="1">
      <c r="B61" s="267"/>
      <c r="C61" s="268" t="s">
        <v>282</v>
      </c>
      <c r="D61" s="263">
        <v>1049</v>
      </c>
      <c r="E61" s="431"/>
      <c r="F61" s="431"/>
      <c r="G61" s="431"/>
      <c r="H61" s="433"/>
    </row>
    <row r="62" spans="2:8" ht="34.5" customHeight="1">
      <c r="B62" s="253" t="s">
        <v>132</v>
      </c>
      <c r="C62" s="254" t="s">
        <v>283</v>
      </c>
      <c r="D62" s="262">
        <v>1050</v>
      </c>
      <c r="E62" s="431">
        <v>750</v>
      </c>
      <c r="F62" s="431">
        <v>1500</v>
      </c>
      <c r="G62" s="431">
        <v>2250</v>
      </c>
      <c r="H62" s="433">
        <v>3000</v>
      </c>
    </row>
    <row r="63" spans="2:8" ht="34.5" customHeight="1">
      <c r="B63" s="253" t="s">
        <v>133</v>
      </c>
      <c r="C63" s="254" t="s">
        <v>284</v>
      </c>
      <c r="D63" s="262">
        <v>1051</v>
      </c>
      <c r="E63" s="431">
        <v>500</v>
      </c>
      <c r="F63" s="431">
        <v>2500</v>
      </c>
      <c r="G63" s="431">
        <v>4500</v>
      </c>
      <c r="H63" s="433">
        <v>5500</v>
      </c>
    </row>
    <row r="64" spans="2:8" ht="34.5" customHeight="1">
      <c r="B64" s="267" t="s">
        <v>285</v>
      </c>
      <c r="C64" s="268" t="s">
        <v>286</v>
      </c>
      <c r="D64" s="263">
        <v>1052</v>
      </c>
      <c r="E64" s="431">
        <v>450</v>
      </c>
      <c r="F64" s="431">
        <v>900</v>
      </c>
      <c r="G64" s="431">
        <v>1350</v>
      </c>
      <c r="H64" s="433">
        <v>1800</v>
      </c>
    </row>
    <row r="65" spans="2:8" ht="34.5" customHeight="1">
      <c r="B65" s="267" t="s">
        <v>134</v>
      </c>
      <c r="C65" s="268" t="s">
        <v>287</v>
      </c>
      <c r="D65" s="263">
        <v>1053</v>
      </c>
      <c r="E65" s="431">
        <v>1100</v>
      </c>
      <c r="F65" s="431">
        <v>2300</v>
      </c>
      <c r="G65" s="431">
        <v>3400</v>
      </c>
      <c r="H65" s="433">
        <v>4650</v>
      </c>
    </row>
    <row r="66" spans="2:8" ht="34.5" customHeight="1">
      <c r="B66" s="253"/>
      <c r="C66" s="254" t="s">
        <v>288</v>
      </c>
      <c r="D66" s="262">
        <v>1054</v>
      </c>
      <c r="E66" s="431">
        <v>1680</v>
      </c>
      <c r="F66" s="431">
        <v>15060</v>
      </c>
      <c r="G66" s="431">
        <v>4100</v>
      </c>
      <c r="H66" s="433">
        <v>1178</v>
      </c>
    </row>
    <row r="67" spans="2:8" ht="34.5" customHeight="1">
      <c r="B67" s="253"/>
      <c r="C67" s="254" t="s">
        <v>289</v>
      </c>
      <c r="D67" s="262">
        <v>1055</v>
      </c>
      <c r="E67" s="431"/>
      <c r="F67" s="431"/>
      <c r="G67" s="431"/>
      <c r="H67" s="433"/>
    </row>
    <row r="68" spans="2:8" ht="34.5" customHeight="1">
      <c r="B68" s="253" t="s">
        <v>290</v>
      </c>
      <c r="C68" s="254" t="s">
        <v>291</v>
      </c>
      <c r="D68" s="262">
        <v>1056</v>
      </c>
      <c r="E68" s="431"/>
      <c r="F68" s="431"/>
      <c r="G68" s="431"/>
      <c r="H68" s="433"/>
    </row>
    <row r="69" spans="2:8" ht="34.5" customHeight="1">
      <c r="B69" s="253" t="s">
        <v>292</v>
      </c>
      <c r="C69" s="254" t="s">
        <v>293</v>
      </c>
      <c r="D69" s="262">
        <v>1057</v>
      </c>
      <c r="E69" s="431"/>
      <c r="F69" s="431"/>
      <c r="G69" s="431"/>
      <c r="H69" s="433"/>
    </row>
    <row r="70" spans="2:8" ht="34.5" customHeight="1">
      <c r="B70" s="267"/>
      <c r="C70" s="268" t="s">
        <v>294</v>
      </c>
      <c r="D70" s="263">
        <v>1058</v>
      </c>
      <c r="E70" s="431">
        <v>1680</v>
      </c>
      <c r="F70" s="431">
        <v>15060</v>
      </c>
      <c r="G70" s="431">
        <v>4100</v>
      </c>
      <c r="H70" s="433">
        <v>1178</v>
      </c>
    </row>
    <row r="71" spans="2:8" ht="34.5" customHeight="1">
      <c r="B71" s="269"/>
      <c r="C71" s="270" t="s">
        <v>295</v>
      </c>
      <c r="D71" s="263">
        <v>1059</v>
      </c>
      <c r="E71" s="431"/>
      <c r="F71" s="431"/>
      <c r="G71" s="431"/>
      <c r="H71" s="433"/>
    </row>
    <row r="72" spans="2:8" ht="34.5" customHeight="1">
      <c r="B72" s="253"/>
      <c r="C72" s="271" t="s">
        <v>296</v>
      </c>
      <c r="D72" s="262"/>
      <c r="E72" s="431"/>
      <c r="F72" s="431"/>
      <c r="G72" s="431"/>
      <c r="H72" s="433"/>
    </row>
    <row r="73" spans="2:8" ht="34.5" customHeight="1">
      <c r="B73" s="253">
        <v>721</v>
      </c>
      <c r="C73" s="271" t="s">
        <v>297</v>
      </c>
      <c r="D73" s="262">
        <v>1060</v>
      </c>
      <c r="E73" s="431"/>
      <c r="F73" s="431"/>
      <c r="G73" s="431"/>
      <c r="H73" s="433"/>
    </row>
    <row r="74" spans="2:8" ht="34.5" customHeight="1">
      <c r="B74" s="253" t="s">
        <v>298</v>
      </c>
      <c r="C74" s="271" t="s">
        <v>299</v>
      </c>
      <c r="D74" s="262">
        <v>1061</v>
      </c>
      <c r="E74" s="431"/>
      <c r="F74" s="431"/>
      <c r="G74" s="431"/>
      <c r="H74" s="433"/>
    </row>
    <row r="75" spans="2:8" ht="34.5" customHeight="1">
      <c r="B75" s="253" t="s">
        <v>298</v>
      </c>
      <c r="C75" s="271" t="s">
        <v>300</v>
      </c>
      <c r="D75" s="262">
        <v>1062</v>
      </c>
      <c r="E75" s="431"/>
      <c r="F75" s="431"/>
      <c r="G75" s="431"/>
      <c r="H75" s="433"/>
    </row>
    <row r="76" spans="2:8" ht="34.5" customHeight="1">
      <c r="B76" s="253">
        <v>723</v>
      </c>
      <c r="C76" s="271" t="s">
        <v>301</v>
      </c>
      <c r="D76" s="262">
        <v>1063</v>
      </c>
      <c r="E76" s="431"/>
      <c r="F76" s="431"/>
      <c r="G76" s="431"/>
      <c r="H76" s="433"/>
    </row>
    <row r="77" spans="2:8" ht="34.5" customHeight="1">
      <c r="B77" s="267"/>
      <c r="C77" s="270" t="s">
        <v>626</v>
      </c>
      <c r="D77" s="263">
        <v>1064</v>
      </c>
      <c r="E77" s="431"/>
      <c r="F77" s="431"/>
      <c r="G77" s="431"/>
      <c r="H77" s="433"/>
    </row>
    <row r="78" spans="2:8" ht="34.5" customHeight="1">
      <c r="B78" s="269"/>
      <c r="C78" s="270" t="s">
        <v>627</v>
      </c>
      <c r="D78" s="263">
        <v>1065</v>
      </c>
      <c r="E78" s="431"/>
      <c r="F78" s="431"/>
      <c r="G78" s="431"/>
      <c r="H78" s="433"/>
    </row>
    <row r="79" spans="2:8" ht="34.5" customHeight="1">
      <c r="B79" s="272"/>
      <c r="C79" s="271" t="s">
        <v>302</v>
      </c>
      <c r="D79" s="262">
        <v>1066</v>
      </c>
      <c r="E79" s="551"/>
      <c r="F79" s="551"/>
      <c r="G79" s="551"/>
      <c r="H79" s="552"/>
    </row>
    <row r="80" spans="2:8" ht="34.5" customHeight="1">
      <c r="B80" s="272"/>
      <c r="C80" s="271" t="s">
        <v>303</v>
      </c>
      <c r="D80" s="262">
        <v>1067</v>
      </c>
      <c r="E80" s="551"/>
      <c r="F80" s="551"/>
      <c r="G80" s="551"/>
      <c r="H80" s="552"/>
    </row>
    <row r="81" spans="2:8" ht="34.5" customHeight="1">
      <c r="B81" s="272"/>
      <c r="C81" s="271" t="s">
        <v>628</v>
      </c>
      <c r="D81" s="262">
        <v>1068</v>
      </c>
      <c r="E81" s="566"/>
      <c r="F81" s="551"/>
      <c r="G81" s="553"/>
      <c r="H81" s="552"/>
    </row>
    <row r="82" spans="2:8" ht="34.5" customHeight="1">
      <c r="B82" s="272"/>
      <c r="C82" s="271" t="s">
        <v>629</v>
      </c>
      <c r="D82" s="262">
        <v>1069</v>
      </c>
      <c r="E82" s="567"/>
      <c r="F82" s="568"/>
      <c r="G82" s="554"/>
      <c r="H82" s="555"/>
    </row>
    <row r="83" spans="2:8" ht="34.5" customHeight="1">
      <c r="B83" s="272"/>
      <c r="C83" s="271" t="s">
        <v>630</v>
      </c>
      <c r="D83" s="262"/>
      <c r="E83" s="569"/>
      <c r="F83" s="570"/>
      <c r="G83" s="556"/>
      <c r="H83" s="552"/>
    </row>
    <row r="84" spans="2:8" ht="34.5" customHeight="1">
      <c r="B84" s="256"/>
      <c r="C84" s="255" t="s">
        <v>100</v>
      </c>
      <c r="D84" s="262">
        <v>1070</v>
      </c>
      <c r="E84" s="571"/>
      <c r="F84" s="571"/>
      <c r="G84" s="557"/>
      <c r="H84" s="558"/>
    </row>
    <row r="85" spans="2:8" ht="34.5" customHeight="1" thickBot="1">
      <c r="B85" s="257"/>
      <c r="C85" s="258" t="s">
        <v>304</v>
      </c>
      <c r="D85" s="264">
        <v>1071</v>
      </c>
      <c r="E85" s="559"/>
      <c r="F85" s="572"/>
      <c r="G85" s="559"/>
      <c r="H85" s="560"/>
    </row>
    <row r="86" ht="54" customHeight="1">
      <c r="D86" s="259"/>
    </row>
  </sheetData>
  <sheetProtection/>
  <mergeCells count="5">
    <mergeCell ref="B4:H4"/>
    <mergeCell ref="B8:B9"/>
    <mergeCell ref="C8:C9"/>
    <mergeCell ref="D8:D9"/>
    <mergeCell ref="E8:H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G58"/>
  <sheetViews>
    <sheetView showGridLines="0" zoomScale="75" zoomScaleNormal="75" zoomScalePageLayoutView="0" workbookViewId="0" topLeftCell="A34">
      <selection activeCell="M58" sqref="M58"/>
    </sheetView>
  </sheetViews>
  <sheetFormatPr defaultColWidth="9.140625" defaultRowHeight="12.75"/>
  <cols>
    <col min="1" max="1" width="9.140625" style="14" customWidth="1"/>
    <col min="2" max="2" width="74.7109375" style="14" customWidth="1"/>
    <col min="3" max="3" width="14.8515625" style="88" customWidth="1"/>
    <col min="4" max="7" width="25.28125" style="14" customWidth="1"/>
    <col min="8" max="16384" width="9.140625" style="14" customWidth="1"/>
  </cols>
  <sheetData>
    <row r="2" ht="15.75">
      <c r="G2" s="75"/>
    </row>
    <row r="3" ht="24.75" customHeight="1">
      <c r="G3" s="75" t="s">
        <v>757</v>
      </c>
    </row>
    <row r="4" spans="2:7" s="72" customFormat="1" ht="24.75" customHeight="1">
      <c r="B4" s="738" t="s">
        <v>51</v>
      </c>
      <c r="C4" s="738"/>
      <c r="D4" s="738"/>
      <c r="E4" s="738"/>
      <c r="F4" s="738"/>
      <c r="G4" s="738"/>
    </row>
    <row r="5" spans="2:7" s="72" customFormat="1" ht="24.75" customHeight="1">
      <c r="B5" s="738" t="s">
        <v>832</v>
      </c>
      <c r="C5" s="738"/>
      <c r="D5" s="738"/>
      <c r="E5" s="738"/>
      <c r="F5" s="738"/>
      <c r="G5" s="738"/>
    </row>
    <row r="6" ht="18.75" customHeight="1" thickBot="1">
      <c r="G6" s="75" t="s">
        <v>661</v>
      </c>
    </row>
    <row r="7" spans="2:7" ht="30" customHeight="1">
      <c r="B7" s="739" t="s">
        <v>99</v>
      </c>
      <c r="C7" s="741" t="s">
        <v>48</v>
      </c>
      <c r="D7" s="743" t="s">
        <v>80</v>
      </c>
      <c r="E7" s="743"/>
      <c r="F7" s="743"/>
      <c r="G7" s="744"/>
    </row>
    <row r="8" spans="2:7" ht="69" customHeight="1" thickBot="1">
      <c r="B8" s="740"/>
      <c r="C8" s="742"/>
      <c r="D8" s="239" t="s">
        <v>833</v>
      </c>
      <c r="E8" s="239" t="s">
        <v>834</v>
      </c>
      <c r="F8" s="239" t="s">
        <v>835</v>
      </c>
      <c r="G8" s="240" t="s">
        <v>836</v>
      </c>
    </row>
    <row r="9" spans="2:7" ht="30" customHeight="1">
      <c r="B9" s="238" t="s">
        <v>206</v>
      </c>
      <c r="C9" s="241"/>
      <c r="D9" s="464"/>
      <c r="E9" s="464"/>
      <c r="F9" s="464"/>
      <c r="G9" s="472"/>
    </row>
    <row r="10" spans="2:7" ht="33.75" customHeight="1">
      <c r="B10" s="235" t="s">
        <v>207</v>
      </c>
      <c r="C10" s="242">
        <v>3001</v>
      </c>
      <c r="D10" s="431">
        <v>112915</v>
      </c>
      <c r="E10" s="431">
        <v>225935</v>
      </c>
      <c r="F10" s="431">
        <v>338950</v>
      </c>
      <c r="G10" s="433">
        <v>457570</v>
      </c>
    </row>
    <row r="11" spans="2:7" ht="30" customHeight="1">
      <c r="B11" s="236" t="s">
        <v>52</v>
      </c>
      <c r="C11" s="242">
        <v>3002</v>
      </c>
      <c r="D11" s="573">
        <v>109800</v>
      </c>
      <c r="E11" s="474">
        <v>219600</v>
      </c>
      <c r="F11" s="431">
        <v>329400</v>
      </c>
      <c r="G11" s="433">
        <v>445000</v>
      </c>
    </row>
    <row r="12" spans="2:7" ht="30" customHeight="1">
      <c r="B12" s="236" t="s">
        <v>53</v>
      </c>
      <c r="C12" s="242">
        <v>3003</v>
      </c>
      <c r="D12" s="464">
        <v>15</v>
      </c>
      <c r="E12" s="431">
        <v>35</v>
      </c>
      <c r="F12" s="431">
        <v>50</v>
      </c>
      <c r="G12" s="433">
        <v>70</v>
      </c>
    </row>
    <row r="13" spans="2:7" ht="30" customHeight="1">
      <c r="B13" s="236" t="s">
        <v>54</v>
      </c>
      <c r="C13" s="242">
        <v>3004</v>
      </c>
      <c r="D13" s="431">
        <v>3100</v>
      </c>
      <c r="E13" s="431">
        <v>6300</v>
      </c>
      <c r="F13" s="431">
        <v>9500</v>
      </c>
      <c r="G13" s="433">
        <v>12500</v>
      </c>
    </row>
    <row r="14" spans="2:7" ht="30" customHeight="1">
      <c r="B14" s="235" t="s">
        <v>208</v>
      </c>
      <c r="C14" s="242">
        <v>3005</v>
      </c>
      <c r="D14" s="431">
        <v>108375</v>
      </c>
      <c r="E14" s="431">
        <v>209550</v>
      </c>
      <c r="F14" s="431">
        <v>312125</v>
      </c>
      <c r="G14" s="433">
        <v>414570</v>
      </c>
    </row>
    <row r="15" spans="2:7" ht="30" customHeight="1">
      <c r="B15" s="236" t="s">
        <v>55</v>
      </c>
      <c r="C15" s="242">
        <v>3006</v>
      </c>
      <c r="D15" s="431">
        <v>51000</v>
      </c>
      <c r="E15" s="431">
        <v>97000</v>
      </c>
      <c r="F15" s="431">
        <v>144000</v>
      </c>
      <c r="G15" s="433">
        <v>189070</v>
      </c>
    </row>
    <row r="16" spans="2:7" ht="27" customHeight="1">
      <c r="B16" s="236" t="s">
        <v>209</v>
      </c>
      <c r="C16" s="242">
        <v>3007</v>
      </c>
      <c r="D16" s="431">
        <v>56000</v>
      </c>
      <c r="E16" s="431">
        <v>109800</v>
      </c>
      <c r="F16" s="431">
        <v>164000</v>
      </c>
      <c r="G16" s="433">
        <v>220000</v>
      </c>
    </row>
    <row r="17" spans="2:7" ht="30" customHeight="1">
      <c r="B17" s="236" t="s">
        <v>56</v>
      </c>
      <c r="C17" s="242">
        <v>3008</v>
      </c>
      <c r="D17" s="431">
        <v>500</v>
      </c>
      <c r="E17" s="431">
        <v>1000</v>
      </c>
      <c r="F17" s="431">
        <v>1500</v>
      </c>
      <c r="G17" s="433">
        <v>2000</v>
      </c>
    </row>
    <row r="18" spans="2:7" ht="30" customHeight="1">
      <c r="B18" s="236" t="s">
        <v>57</v>
      </c>
      <c r="C18" s="242">
        <v>3009</v>
      </c>
      <c r="D18" s="431">
        <v>375</v>
      </c>
      <c r="E18" s="431">
        <v>750</v>
      </c>
      <c r="F18" s="431">
        <v>1125</v>
      </c>
      <c r="G18" s="433">
        <v>1500</v>
      </c>
    </row>
    <row r="19" spans="2:7" ht="30" customHeight="1">
      <c r="B19" s="236" t="s">
        <v>210</v>
      </c>
      <c r="C19" s="242">
        <v>3010</v>
      </c>
      <c r="D19" s="431">
        <v>500</v>
      </c>
      <c r="E19" s="431">
        <v>1000</v>
      </c>
      <c r="F19" s="431">
        <v>1500</v>
      </c>
      <c r="G19" s="433">
        <v>2000</v>
      </c>
    </row>
    <row r="20" spans="2:7" ht="30" customHeight="1">
      <c r="B20" s="235" t="s">
        <v>211</v>
      </c>
      <c r="C20" s="242">
        <v>3011</v>
      </c>
      <c r="D20" s="431">
        <v>4540</v>
      </c>
      <c r="E20" s="431">
        <v>16385</v>
      </c>
      <c r="F20" s="431">
        <v>26825</v>
      </c>
      <c r="G20" s="433">
        <v>43000</v>
      </c>
    </row>
    <row r="21" spans="2:7" ht="30" customHeight="1">
      <c r="B21" s="235" t="s">
        <v>212</v>
      </c>
      <c r="C21" s="242">
        <v>3012</v>
      </c>
      <c r="D21" s="465"/>
      <c r="E21" s="465"/>
      <c r="F21" s="465"/>
      <c r="G21" s="492"/>
    </row>
    <row r="22" spans="2:7" ht="30" customHeight="1">
      <c r="B22" s="235" t="s">
        <v>32</v>
      </c>
      <c r="C22" s="242"/>
      <c r="D22" s="431"/>
      <c r="E22" s="431"/>
      <c r="F22" s="431"/>
      <c r="G22" s="433"/>
    </row>
    <row r="23" spans="2:7" ht="30" customHeight="1">
      <c r="B23" s="235" t="s">
        <v>213</v>
      </c>
      <c r="C23" s="242">
        <v>3013</v>
      </c>
      <c r="D23" s="431"/>
      <c r="E23" s="431"/>
      <c r="F23" s="431"/>
      <c r="G23" s="433"/>
    </row>
    <row r="24" spans="2:7" ht="30" customHeight="1">
      <c r="B24" s="236" t="s">
        <v>33</v>
      </c>
      <c r="C24" s="242">
        <v>3014</v>
      </c>
      <c r="D24" s="464"/>
      <c r="E24" s="464"/>
      <c r="F24" s="464"/>
      <c r="G24" s="472"/>
    </row>
    <row r="25" spans="2:7" ht="30" customHeight="1">
      <c r="B25" s="236" t="s">
        <v>214</v>
      </c>
      <c r="C25" s="242">
        <v>3015</v>
      </c>
      <c r="D25" s="431"/>
      <c r="E25" s="431"/>
      <c r="F25" s="431"/>
      <c r="G25" s="433"/>
    </row>
    <row r="26" spans="2:7" ht="36" customHeight="1">
      <c r="B26" s="236" t="s">
        <v>34</v>
      </c>
      <c r="C26" s="242">
        <v>3016</v>
      </c>
      <c r="D26" s="431"/>
      <c r="E26" s="431"/>
      <c r="F26" s="431"/>
      <c r="G26" s="433"/>
    </row>
    <row r="27" spans="2:7" ht="30" customHeight="1">
      <c r="B27" s="236" t="s">
        <v>35</v>
      </c>
      <c r="C27" s="242">
        <v>3017</v>
      </c>
      <c r="D27" s="431"/>
      <c r="E27" s="431"/>
      <c r="F27" s="431"/>
      <c r="G27" s="433"/>
    </row>
    <row r="28" spans="2:7" ht="33.75" customHeight="1">
      <c r="B28" s="236" t="s">
        <v>36</v>
      </c>
      <c r="C28" s="242">
        <v>3018</v>
      </c>
      <c r="D28" s="431"/>
      <c r="E28" s="431"/>
      <c r="F28" s="431"/>
      <c r="G28" s="433"/>
    </row>
    <row r="29" spans="2:7" ht="33.75" customHeight="1">
      <c r="B29" s="235" t="s">
        <v>215</v>
      </c>
      <c r="C29" s="242">
        <v>3019</v>
      </c>
      <c r="D29" s="431">
        <v>0</v>
      </c>
      <c r="E29" s="431">
        <v>5000</v>
      </c>
      <c r="F29" s="431">
        <v>9000</v>
      </c>
      <c r="G29" s="433">
        <v>15000</v>
      </c>
    </row>
    <row r="30" spans="2:7" ht="30" customHeight="1">
      <c r="B30" s="236" t="s">
        <v>37</v>
      </c>
      <c r="C30" s="242">
        <v>3020</v>
      </c>
      <c r="D30" s="431"/>
      <c r="E30" s="431"/>
      <c r="F30" s="431"/>
      <c r="G30" s="433"/>
    </row>
    <row r="31" spans="2:7" ht="30" customHeight="1">
      <c r="B31" s="236" t="s">
        <v>216</v>
      </c>
      <c r="C31" s="242">
        <v>3021</v>
      </c>
      <c r="D31" s="431">
        <v>0</v>
      </c>
      <c r="E31" s="431">
        <v>5000</v>
      </c>
      <c r="F31" s="431">
        <v>9000</v>
      </c>
      <c r="G31" s="433">
        <v>15000</v>
      </c>
    </row>
    <row r="32" spans="2:7" ht="33.75" customHeight="1">
      <c r="B32" s="236" t="s">
        <v>38</v>
      </c>
      <c r="C32" s="242">
        <v>3022</v>
      </c>
      <c r="D32" s="431"/>
      <c r="E32" s="431"/>
      <c r="F32" s="431"/>
      <c r="G32" s="433"/>
    </row>
    <row r="33" spans="2:7" ht="30" customHeight="1">
      <c r="B33" s="235" t="s">
        <v>217</v>
      </c>
      <c r="C33" s="242">
        <v>3023</v>
      </c>
      <c r="D33" s="431"/>
      <c r="E33" s="431"/>
      <c r="F33" s="431"/>
      <c r="G33" s="433"/>
    </row>
    <row r="34" spans="2:7" ht="30" customHeight="1">
      <c r="B34" s="235" t="s">
        <v>218</v>
      </c>
      <c r="C34" s="242">
        <v>3024</v>
      </c>
      <c r="D34" s="465"/>
      <c r="E34" s="465"/>
      <c r="F34" s="465"/>
      <c r="G34" s="492"/>
    </row>
    <row r="35" spans="2:7" ht="30" customHeight="1">
      <c r="B35" s="235" t="s">
        <v>39</v>
      </c>
      <c r="C35" s="242"/>
      <c r="D35" s="431"/>
      <c r="E35" s="431"/>
      <c r="F35" s="431"/>
      <c r="G35" s="433"/>
    </row>
    <row r="36" spans="2:7" ht="30" customHeight="1">
      <c r="B36" s="235" t="s">
        <v>219</v>
      </c>
      <c r="C36" s="242">
        <v>3025</v>
      </c>
      <c r="D36" s="431"/>
      <c r="E36" s="431"/>
      <c r="F36" s="431"/>
      <c r="G36" s="433"/>
    </row>
    <row r="37" spans="2:7" ht="30" customHeight="1">
      <c r="B37" s="236" t="s">
        <v>40</v>
      </c>
      <c r="C37" s="242">
        <v>3026</v>
      </c>
      <c r="D37" s="464"/>
      <c r="E37" s="464"/>
      <c r="F37" s="464"/>
      <c r="G37" s="472"/>
    </row>
    <row r="38" spans="2:7" ht="30" customHeight="1">
      <c r="B38" s="236" t="s">
        <v>135</v>
      </c>
      <c r="C38" s="242">
        <v>3027</v>
      </c>
      <c r="D38" s="431"/>
      <c r="E38" s="431"/>
      <c r="F38" s="431"/>
      <c r="G38" s="433"/>
    </row>
    <row r="39" spans="2:7" ht="30" customHeight="1">
      <c r="B39" s="236" t="s">
        <v>136</v>
      </c>
      <c r="C39" s="242">
        <v>3028</v>
      </c>
      <c r="D39" s="431"/>
      <c r="E39" s="431"/>
      <c r="F39" s="431"/>
      <c r="G39" s="433"/>
    </row>
    <row r="40" spans="2:7" ht="30" customHeight="1">
      <c r="B40" s="236" t="s">
        <v>137</v>
      </c>
      <c r="C40" s="242">
        <v>3029</v>
      </c>
      <c r="D40" s="431"/>
      <c r="E40" s="431"/>
      <c r="F40" s="431"/>
      <c r="G40" s="433"/>
    </row>
    <row r="41" spans="2:7" ht="33" customHeight="1">
      <c r="B41" s="236" t="s">
        <v>138</v>
      </c>
      <c r="C41" s="242">
        <v>3030</v>
      </c>
      <c r="D41" s="431"/>
      <c r="E41" s="431"/>
      <c r="F41" s="431"/>
      <c r="G41" s="433"/>
    </row>
    <row r="42" spans="2:7" ht="30" customHeight="1">
      <c r="B42" s="235" t="s">
        <v>220</v>
      </c>
      <c r="C42" s="242">
        <v>3031</v>
      </c>
      <c r="D42" s="431">
        <v>5500</v>
      </c>
      <c r="E42" s="431">
        <v>12000</v>
      </c>
      <c r="F42" s="431">
        <v>18000</v>
      </c>
      <c r="G42" s="433">
        <v>24000</v>
      </c>
    </row>
    <row r="43" spans="2:7" ht="30" customHeight="1">
      <c r="B43" s="236" t="s">
        <v>41</v>
      </c>
      <c r="C43" s="242">
        <v>3032</v>
      </c>
      <c r="D43" s="431"/>
      <c r="E43" s="431"/>
      <c r="F43" s="431"/>
      <c r="G43" s="433"/>
    </row>
    <row r="44" spans="2:7" ht="30" customHeight="1">
      <c r="B44" s="236" t="s">
        <v>221</v>
      </c>
      <c r="C44" s="242">
        <v>3033</v>
      </c>
      <c r="D44" s="431">
        <v>5000</v>
      </c>
      <c r="E44" s="431">
        <v>10000</v>
      </c>
      <c r="F44" s="431">
        <v>15000</v>
      </c>
      <c r="G44" s="433">
        <v>20000</v>
      </c>
    </row>
    <row r="45" spans="2:7" ht="30" customHeight="1">
      <c r="B45" s="236" t="s">
        <v>222</v>
      </c>
      <c r="C45" s="242">
        <v>3034</v>
      </c>
      <c r="D45" s="431"/>
      <c r="E45" s="431"/>
      <c r="F45" s="431"/>
      <c r="G45" s="433"/>
    </row>
    <row r="46" spans="2:7" ht="30" customHeight="1">
      <c r="B46" s="236" t="s">
        <v>223</v>
      </c>
      <c r="C46" s="242">
        <v>3035</v>
      </c>
      <c r="D46" s="431">
        <v>500</v>
      </c>
      <c r="E46" s="431">
        <v>2000</v>
      </c>
      <c r="F46" s="431">
        <v>3000</v>
      </c>
      <c r="G46" s="433">
        <v>4000</v>
      </c>
    </row>
    <row r="47" spans="2:7" ht="30" customHeight="1">
      <c r="B47" s="236" t="s">
        <v>224</v>
      </c>
      <c r="C47" s="242">
        <v>3036</v>
      </c>
      <c r="D47" s="431"/>
      <c r="E47" s="431"/>
      <c r="F47" s="431"/>
      <c r="G47" s="433"/>
    </row>
    <row r="48" spans="2:7" ht="30" customHeight="1">
      <c r="B48" s="236" t="s">
        <v>225</v>
      </c>
      <c r="C48" s="242">
        <v>3037</v>
      </c>
      <c r="D48" s="431"/>
      <c r="E48" s="431"/>
      <c r="F48" s="431"/>
      <c r="G48" s="433"/>
    </row>
    <row r="49" spans="2:7" ht="30" customHeight="1">
      <c r="B49" s="235" t="s">
        <v>226</v>
      </c>
      <c r="C49" s="242">
        <v>3038</v>
      </c>
      <c r="D49" s="431"/>
      <c r="E49" s="431"/>
      <c r="F49" s="431"/>
      <c r="G49" s="433"/>
    </row>
    <row r="50" spans="2:7" ht="30" customHeight="1">
      <c r="B50" s="235" t="s">
        <v>227</v>
      </c>
      <c r="C50" s="242">
        <v>3039</v>
      </c>
      <c r="D50" s="431">
        <v>5500</v>
      </c>
      <c r="E50" s="431">
        <v>12000</v>
      </c>
      <c r="F50" s="431">
        <v>18000</v>
      </c>
      <c r="G50" s="433">
        <v>24000</v>
      </c>
    </row>
    <row r="51" spans="2:7" ht="30" customHeight="1">
      <c r="B51" s="235" t="s">
        <v>618</v>
      </c>
      <c r="C51" s="242">
        <v>3040</v>
      </c>
      <c r="D51" s="431">
        <v>112915</v>
      </c>
      <c r="E51" s="431">
        <v>225935</v>
      </c>
      <c r="F51" s="431">
        <v>338950</v>
      </c>
      <c r="G51" s="433">
        <v>457570</v>
      </c>
    </row>
    <row r="52" spans="2:7" ht="30" customHeight="1">
      <c r="B52" s="235" t="s">
        <v>619</v>
      </c>
      <c r="C52" s="242">
        <v>3041</v>
      </c>
      <c r="D52" s="431">
        <v>113875</v>
      </c>
      <c r="E52" s="431">
        <v>226550</v>
      </c>
      <c r="F52" s="431">
        <v>339125</v>
      </c>
      <c r="G52" s="433">
        <v>453570</v>
      </c>
    </row>
    <row r="53" spans="2:7" ht="30" customHeight="1">
      <c r="B53" s="235" t="s">
        <v>620</v>
      </c>
      <c r="C53" s="242">
        <v>3042</v>
      </c>
      <c r="D53" s="431"/>
      <c r="E53" s="431"/>
      <c r="F53" s="431"/>
      <c r="G53" s="433">
        <v>4000</v>
      </c>
    </row>
    <row r="54" spans="2:7" ht="30" customHeight="1">
      <c r="B54" s="235" t="s">
        <v>621</v>
      </c>
      <c r="C54" s="242">
        <v>3043</v>
      </c>
      <c r="D54" s="431">
        <v>960</v>
      </c>
      <c r="E54" s="431">
        <v>615</v>
      </c>
      <c r="F54" s="431">
        <v>175</v>
      </c>
      <c r="G54" s="433"/>
    </row>
    <row r="55" spans="2:7" ht="30" customHeight="1">
      <c r="B55" s="235" t="s">
        <v>228</v>
      </c>
      <c r="C55" s="242">
        <v>3044</v>
      </c>
      <c r="D55" s="431">
        <v>1000</v>
      </c>
      <c r="E55" s="431">
        <v>1000</v>
      </c>
      <c r="F55" s="431">
        <v>1000</v>
      </c>
      <c r="G55" s="433">
        <v>1000</v>
      </c>
    </row>
    <row r="56" spans="2:7" ht="30" customHeight="1">
      <c r="B56" s="235" t="s">
        <v>229</v>
      </c>
      <c r="C56" s="242">
        <v>3045</v>
      </c>
      <c r="D56" s="431"/>
      <c r="E56" s="431"/>
      <c r="F56" s="431"/>
      <c r="G56" s="433"/>
    </row>
    <row r="57" spans="2:7" ht="30" customHeight="1">
      <c r="B57" s="235" t="s">
        <v>139</v>
      </c>
      <c r="C57" s="242">
        <v>3046</v>
      </c>
      <c r="D57" s="431"/>
      <c r="E57" s="431"/>
      <c r="F57" s="431"/>
      <c r="G57" s="433"/>
    </row>
    <row r="58" spans="2:7" ht="30" customHeight="1" thickBot="1">
      <c r="B58" s="237" t="s">
        <v>622</v>
      </c>
      <c r="C58" s="243">
        <v>3047</v>
      </c>
      <c r="D58" s="434">
        <v>40</v>
      </c>
      <c r="E58" s="434">
        <v>385</v>
      </c>
      <c r="F58" s="434">
        <v>825</v>
      </c>
      <c r="G58" s="435">
        <v>5000</v>
      </c>
    </row>
  </sheetData>
  <sheetProtection/>
  <mergeCells count="5">
    <mergeCell ref="B4:G4"/>
    <mergeCell ref="B5:G5"/>
    <mergeCell ref="B7:B8"/>
    <mergeCell ref="C7:C8"/>
    <mergeCell ref="D7:G7"/>
  </mergeCells>
  <printOptions/>
  <pageMargins left="0.7" right="0.7" top="0.75" bottom="0.75" header="0.3" footer="0.3"/>
  <pageSetup fitToHeight="1" fitToWidth="1" horizontalDpi="300" verticalDpi="300" orientation="portrait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B1:J23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1" max="1" width="6.7109375" style="14" customWidth="1"/>
    <col min="2" max="7" width="30.140625" style="14" customWidth="1"/>
    <col min="8" max="8" width="18.8515625" style="14" customWidth="1"/>
    <col min="9" max="9" width="15.57421875" style="14" customWidth="1"/>
    <col min="10" max="16384" width="9.140625" style="14" customWidth="1"/>
  </cols>
  <sheetData>
    <row r="1" spans="2:7" ht="15.75">
      <c r="B1" s="72"/>
      <c r="C1" s="72"/>
      <c r="D1" s="72"/>
      <c r="E1" s="72"/>
      <c r="F1" s="72"/>
      <c r="G1" s="75" t="s">
        <v>758</v>
      </c>
    </row>
    <row r="2" spans="2:6" ht="15.75">
      <c r="B2" s="72"/>
      <c r="C2" s="72"/>
      <c r="D2" s="72"/>
      <c r="E2" s="72"/>
      <c r="F2" s="72"/>
    </row>
    <row r="5" spans="2:9" ht="22.5" customHeight="1">
      <c r="B5" s="746" t="s">
        <v>564</v>
      </c>
      <c r="C5" s="746"/>
      <c r="D5" s="746"/>
      <c r="E5" s="746"/>
      <c r="F5" s="746"/>
      <c r="G5" s="746"/>
      <c r="H5" s="73"/>
      <c r="I5" s="73"/>
    </row>
    <row r="6" spans="7:9" ht="15.75">
      <c r="G6" s="74"/>
      <c r="H6" s="74"/>
      <c r="I6" s="74"/>
    </row>
    <row r="7" ht="16.5" thickBot="1">
      <c r="G7" s="75" t="s">
        <v>60</v>
      </c>
    </row>
    <row r="8" spans="2:10" s="76" customFormat="1" ht="18" customHeight="1">
      <c r="B8" s="747" t="s">
        <v>837</v>
      </c>
      <c r="C8" s="748"/>
      <c r="D8" s="748"/>
      <c r="E8" s="748"/>
      <c r="F8" s="748"/>
      <c r="G8" s="749"/>
      <c r="J8" s="77"/>
    </row>
    <row r="9" spans="2:7" s="76" customFormat="1" ht="21.75" customHeight="1" thickBot="1">
      <c r="B9" s="750"/>
      <c r="C9" s="751"/>
      <c r="D9" s="751"/>
      <c r="E9" s="751"/>
      <c r="F9" s="751"/>
      <c r="G9" s="752"/>
    </row>
    <row r="10" spans="2:7" s="76" customFormat="1" ht="54.75" customHeight="1">
      <c r="B10" s="230" t="s">
        <v>565</v>
      </c>
      <c r="C10" s="191" t="s">
        <v>24</v>
      </c>
      <c r="D10" s="191" t="s">
        <v>566</v>
      </c>
      <c r="E10" s="191" t="s">
        <v>738</v>
      </c>
      <c r="F10" s="191" t="s">
        <v>567</v>
      </c>
      <c r="G10" s="231" t="s">
        <v>568</v>
      </c>
    </row>
    <row r="11" spans="2:7" s="76" customFormat="1" ht="17.25" customHeight="1" thickBot="1">
      <c r="B11" s="232"/>
      <c r="C11" s="192">
        <v>1</v>
      </c>
      <c r="D11" s="192">
        <v>2</v>
      </c>
      <c r="E11" s="192">
        <v>3</v>
      </c>
      <c r="F11" s="192" t="s">
        <v>569</v>
      </c>
      <c r="G11" s="233">
        <v>5</v>
      </c>
    </row>
    <row r="12" spans="2:7" s="76" customFormat="1" ht="33" customHeight="1">
      <c r="B12" s="87" t="s">
        <v>570</v>
      </c>
      <c r="C12" s="464">
        <v>62000000</v>
      </c>
      <c r="D12" s="464">
        <v>58000000</v>
      </c>
      <c r="E12" s="464">
        <v>58000000</v>
      </c>
      <c r="F12" s="574">
        <v>0</v>
      </c>
      <c r="G12" s="575"/>
    </row>
    <row r="13" spans="2:7" s="76" customFormat="1" ht="33" customHeight="1">
      <c r="B13" s="390" t="s">
        <v>571</v>
      </c>
      <c r="C13" s="431">
        <v>185000000</v>
      </c>
      <c r="D13" s="431">
        <v>175000000</v>
      </c>
      <c r="E13" s="431">
        <v>175000000</v>
      </c>
      <c r="F13" s="431">
        <v>0</v>
      </c>
      <c r="G13" s="561"/>
    </row>
    <row r="14" spans="2:7" s="76" customFormat="1" ht="33" customHeight="1" thickBot="1">
      <c r="B14" s="389" t="s">
        <v>21</v>
      </c>
      <c r="C14" s="434"/>
      <c r="D14" s="434"/>
      <c r="E14" s="434"/>
      <c r="F14" s="434"/>
      <c r="G14" s="486"/>
    </row>
    <row r="15" spans="2:7" s="76" customFormat="1" ht="42.75" customHeight="1" thickBot="1">
      <c r="B15" s="78"/>
      <c r="C15" s="79"/>
      <c r="D15" s="80"/>
      <c r="E15" s="81"/>
      <c r="F15" s="82" t="s">
        <v>60</v>
      </c>
      <c r="G15" s="82"/>
    </row>
    <row r="16" spans="2:8" s="76" customFormat="1" ht="33" customHeight="1">
      <c r="B16" s="753" t="s">
        <v>838</v>
      </c>
      <c r="C16" s="754"/>
      <c r="D16" s="754"/>
      <c r="E16" s="754"/>
      <c r="F16" s="716"/>
      <c r="G16" s="83"/>
      <c r="H16" s="84"/>
    </row>
    <row r="17" spans="2:7" s="76" customFormat="1" ht="19.5" thickBot="1">
      <c r="B17" s="234"/>
      <c r="C17" s="192" t="s">
        <v>572</v>
      </c>
      <c r="D17" s="192" t="s">
        <v>573</v>
      </c>
      <c r="E17" s="192" t="s">
        <v>574</v>
      </c>
      <c r="F17" s="193" t="s">
        <v>575</v>
      </c>
      <c r="G17" s="85"/>
    </row>
    <row r="18" spans="2:7" s="76" customFormat="1" ht="33" customHeight="1">
      <c r="B18" s="87" t="s">
        <v>570</v>
      </c>
      <c r="C18" s="574">
        <v>4900000</v>
      </c>
      <c r="D18" s="574">
        <v>9800000</v>
      </c>
      <c r="E18" s="574">
        <v>11000000</v>
      </c>
      <c r="F18" s="576">
        <v>11000000</v>
      </c>
      <c r="G18" s="27"/>
    </row>
    <row r="19" spans="2:8" ht="33" customHeight="1">
      <c r="B19" s="388" t="s">
        <v>571</v>
      </c>
      <c r="C19" s="431">
        <v>25000000</v>
      </c>
      <c r="D19" s="431">
        <v>92500000</v>
      </c>
      <c r="E19" s="465">
        <v>138750000</v>
      </c>
      <c r="F19" s="433">
        <v>185000000</v>
      </c>
      <c r="G19" s="27"/>
      <c r="H19" s="27"/>
    </row>
    <row r="20" spans="2:8" ht="33" customHeight="1" thickBot="1">
      <c r="B20" s="389" t="s">
        <v>21</v>
      </c>
      <c r="C20" s="434">
        <f>SUM(C18:C19)</f>
        <v>29900000</v>
      </c>
      <c r="D20" s="577">
        <f>SUM(D18:D19)</f>
        <v>102300000</v>
      </c>
      <c r="E20" s="578">
        <f>SUM(E18:E19)</f>
        <v>149750000</v>
      </c>
      <c r="F20" s="435">
        <f>SUM(F18:F19)</f>
        <v>196000000</v>
      </c>
      <c r="G20" s="27"/>
      <c r="H20" s="27"/>
    </row>
    <row r="21" ht="33" customHeight="1">
      <c r="G21" s="75"/>
    </row>
    <row r="22" spans="2:7" ht="18.75" customHeight="1">
      <c r="B22" s="745" t="s">
        <v>576</v>
      </c>
      <c r="C22" s="745"/>
      <c r="D22" s="745"/>
      <c r="E22" s="745"/>
      <c r="F22" s="745"/>
      <c r="G22" s="745"/>
    </row>
    <row r="23" ht="18.75" customHeight="1">
      <c r="B23" s="86"/>
    </row>
  </sheetData>
  <sheetProtection/>
  <mergeCells count="4">
    <mergeCell ref="B22:G22"/>
    <mergeCell ref="B5:G5"/>
    <mergeCell ref="B8:G9"/>
    <mergeCell ref="B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W95"/>
  <sheetViews>
    <sheetView showGridLines="0" zoomScale="85" zoomScaleNormal="85" zoomScalePageLayoutView="0" workbookViewId="0" topLeftCell="A1">
      <selection activeCell="E37" sqref="E37"/>
    </sheetView>
  </sheetViews>
  <sheetFormatPr defaultColWidth="9.140625" defaultRowHeight="12.75"/>
  <cols>
    <col min="1" max="1" width="9.140625" style="15" customWidth="1"/>
    <col min="2" max="2" width="6.140625" style="15" customWidth="1"/>
    <col min="3" max="3" width="78.57421875" style="15" customWidth="1"/>
    <col min="4" max="9" width="21.7109375" style="15" customWidth="1"/>
    <col min="10" max="10" width="12.28125" style="15" customWidth="1"/>
    <col min="11" max="11" width="13.421875" style="15" customWidth="1"/>
    <col min="12" max="12" width="11.28125" style="15" customWidth="1"/>
    <col min="13" max="13" width="12.421875" style="15" customWidth="1"/>
    <col min="14" max="14" width="14.421875" style="15" customWidth="1"/>
    <col min="15" max="15" width="15.140625" style="15" customWidth="1"/>
    <col min="16" max="16" width="11.28125" style="15" customWidth="1"/>
    <col min="17" max="17" width="13.140625" style="15" customWidth="1"/>
    <col min="18" max="18" width="13.00390625" style="15" customWidth="1"/>
    <col min="19" max="19" width="14.140625" style="15" customWidth="1"/>
    <col min="20" max="20" width="26.57421875" style="15" customWidth="1"/>
    <col min="21" max="16384" width="9.140625" style="15" customWidth="1"/>
  </cols>
  <sheetData>
    <row r="2" ht="15.75">
      <c r="I2" s="223" t="s">
        <v>759</v>
      </c>
    </row>
    <row r="4" spans="2:9" ht="18.75">
      <c r="B4" s="755" t="s">
        <v>59</v>
      </c>
      <c r="C4" s="755"/>
      <c r="D4" s="755"/>
      <c r="E4" s="755"/>
      <c r="F4" s="755"/>
      <c r="G4" s="755"/>
      <c r="H4" s="755"/>
      <c r="I4" s="755"/>
    </row>
    <row r="5" spans="3:9" ht="16.5" thickBot="1">
      <c r="C5" s="224"/>
      <c r="D5" s="224"/>
      <c r="E5" s="224"/>
      <c r="F5" s="224"/>
      <c r="G5" s="224"/>
      <c r="H5" s="224"/>
      <c r="I5" s="223" t="s">
        <v>60</v>
      </c>
    </row>
    <row r="6" spans="2:23" ht="25.5" customHeight="1">
      <c r="B6" s="762" t="s">
        <v>617</v>
      </c>
      <c r="C6" s="766" t="s">
        <v>62</v>
      </c>
      <c r="D6" s="768" t="s">
        <v>848</v>
      </c>
      <c r="E6" s="758" t="s">
        <v>849</v>
      </c>
      <c r="F6" s="756" t="s">
        <v>828</v>
      </c>
      <c r="G6" s="756" t="s">
        <v>850</v>
      </c>
      <c r="H6" s="756" t="s">
        <v>851</v>
      </c>
      <c r="I6" s="770" t="s">
        <v>852</v>
      </c>
      <c r="J6" s="761"/>
      <c r="K6" s="760"/>
      <c r="L6" s="761"/>
      <c r="M6" s="760"/>
      <c r="N6" s="761"/>
      <c r="O6" s="760"/>
      <c r="P6" s="761"/>
      <c r="Q6" s="760"/>
      <c r="R6" s="760"/>
      <c r="S6" s="760"/>
      <c r="T6" s="226"/>
      <c r="U6" s="226"/>
      <c r="V6" s="226"/>
      <c r="W6" s="226"/>
    </row>
    <row r="7" spans="2:23" ht="36.75" customHeight="1" thickBot="1">
      <c r="B7" s="763"/>
      <c r="C7" s="767"/>
      <c r="D7" s="769"/>
      <c r="E7" s="759"/>
      <c r="F7" s="757"/>
      <c r="G7" s="757"/>
      <c r="H7" s="757"/>
      <c r="I7" s="771"/>
      <c r="J7" s="761"/>
      <c r="K7" s="761"/>
      <c r="L7" s="761"/>
      <c r="M7" s="761"/>
      <c r="N7" s="761"/>
      <c r="O7" s="760"/>
      <c r="P7" s="761"/>
      <c r="Q7" s="760"/>
      <c r="R7" s="760"/>
      <c r="S7" s="760"/>
      <c r="T7" s="226"/>
      <c r="U7" s="226"/>
      <c r="V7" s="226"/>
      <c r="W7" s="226"/>
    </row>
    <row r="8" spans="2:23" ht="36" customHeight="1">
      <c r="B8" s="383" t="s">
        <v>101</v>
      </c>
      <c r="C8" s="384" t="s">
        <v>186</v>
      </c>
      <c r="D8" s="656">
        <v>115090462</v>
      </c>
      <c r="E8" s="431">
        <v>115019095</v>
      </c>
      <c r="F8" s="657">
        <v>29711068.55</v>
      </c>
      <c r="G8" s="657">
        <v>59016982.09</v>
      </c>
      <c r="H8" s="657">
        <v>87565815.64</v>
      </c>
      <c r="I8" s="658">
        <v>116171380.83</v>
      </c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</row>
    <row r="9" spans="2:23" ht="36" customHeight="1">
      <c r="B9" s="376" t="s">
        <v>102</v>
      </c>
      <c r="C9" s="378" t="s">
        <v>187</v>
      </c>
      <c r="D9" s="655">
        <v>160305344</v>
      </c>
      <c r="E9" s="431">
        <v>160253294</v>
      </c>
      <c r="F9" s="653">
        <v>42055868.11</v>
      </c>
      <c r="G9" s="653">
        <v>83861736.22</v>
      </c>
      <c r="H9" s="653">
        <v>124587604.33</v>
      </c>
      <c r="I9" s="654">
        <v>165394402.04</v>
      </c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</row>
    <row r="10" spans="2:23" ht="36" customHeight="1">
      <c r="B10" s="376" t="s">
        <v>103</v>
      </c>
      <c r="C10" s="378" t="s">
        <v>188</v>
      </c>
      <c r="D10" s="655">
        <v>189000000</v>
      </c>
      <c r="E10" s="653" t="s">
        <v>910</v>
      </c>
      <c r="F10" s="653">
        <v>49583868.5</v>
      </c>
      <c r="G10" s="653">
        <v>98872987</v>
      </c>
      <c r="H10" s="653">
        <v>146888785.51</v>
      </c>
      <c r="I10" s="654">
        <v>195000000</v>
      </c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</row>
    <row r="11" spans="2:23" ht="36" customHeight="1">
      <c r="B11" s="376" t="s">
        <v>104</v>
      </c>
      <c r="C11" s="378" t="s">
        <v>189</v>
      </c>
      <c r="D11" s="655">
        <v>195</v>
      </c>
      <c r="E11" s="653">
        <v>197</v>
      </c>
      <c r="F11" s="653">
        <v>197</v>
      </c>
      <c r="G11" s="653">
        <v>197</v>
      </c>
      <c r="H11" s="653">
        <v>197</v>
      </c>
      <c r="I11" s="653">
        <v>197</v>
      </c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</row>
    <row r="12" spans="2:23" ht="36" customHeight="1">
      <c r="B12" s="376" t="s">
        <v>190</v>
      </c>
      <c r="C12" s="379" t="s">
        <v>191</v>
      </c>
      <c r="D12" s="655">
        <v>186</v>
      </c>
      <c r="E12" s="653">
        <v>187</v>
      </c>
      <c r="F12" s="653">
        <v>187</v>
      </c>
      <c r="G12" s="653">
        <v>187</v>
      </c>
      <c r="H12" s="653">
        <v>187</v>
      </c>
      <c r="I12" s="653">
        <v>187</v>
      </c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</row>
    <row r="13" spans="2:23" ht="36" customHeight="1">
      <c r="B13" s="376" t="s">
        <v>192</v>
      </c>
      <c r="C13" s="379" t="s">
        <v>193</v>
      </c>
      <c r="D13" s="655">
        <v>9</v>
      </c>
      <c r="E13" s="653">
        <v>10</v>
      </c>
      <c r="F13" s="653">
        <v>10</v>
      </c>
      <c r="G13" s="653">
        <v>10</v>
      </c>
      <c r="H13" s="653">
        <v>10</v>
      </c>
      <c r="I13" s="653">
        <v>10</v>
      </c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</row>
    <row r="14" spans="2:23" ht="36" customHeight="1">
      <c r="B14" s="376" t="s">
        <v>92</v>
      </c>
      <c r="C14" s="380" t="s">
        <v>65</v>
      </c>
      <c r="D14" s="655">
        <v>200000</v>
      </c>
      <c r="E14" s="653">
        <v>118671</v>
      </c>
      <c r="F14" s="653">
        <v>0</v>
      </c>
      <c r="G14" s="653">
        <v>50000</v>
      </c>
      <c r="H14" s="653">
        <v>150000</v>
      </c>
      <c r="I14" s="653">
        <v>200000</v>
      </c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</row>
    <row r="15" spans="2:23" ht="36" customHeight="1">
      <c r="B15" s="376" t="s">
        <v>93</v>
      </c>
      <c r="C15" s="380" t="s">
        <v>562</v>
      </c>
      <c r="D15" s="655">
        <v>2</v>
      </c>
      <c r="E15" s="653">
        <v>1</v>
      </c>
      <c r="F15" s="653">
        <v>0</v>
      </c>
      <c r="G15" s="653">
        <v>1</v>
      </c>
      <c r="H15" s="653">
        <v>1</v>
      </c>
      <c r="I15" s="653">
        <v>1</v>
      </c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</row>
    <row r="16" spans="2:23" ht="36" customHeight="1">
      <c r="B16" s="376" t="s">
        <v>94</v>
      </c>
      <c r="C16" s="380" t="s">
        <v>66</v>
      </c>
      <c r="D16" s="655" t="s">
        <v>538</v>
      </c>
      <c r="E16" s="653" t="s">
        <v>538</v>
      </c>
      <c r="F16" s="653" t="s">
        <v>538</v>
      </c>
      <c r="G16" s="653" t="s">
        <v>538</v>
      </c>
      <c r="H16" s="653" t="s">
        <v>538</v>
      </c>
      <c r="I16" s="654" t="s">
        <v>538</v>
      </c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</row>
    <row r="17" spans="2:23" ht="36" customHeight="1">
      <c r="B17" s="376" t="s">
        <v>194</v>
      </c>
      <c r="C17" s="380" t="s">
        <v>578</v>
      </c>
      <c r="D17" s="655" t="s">
        <v>538</v>
      </c>
      <c r="E17" s="653" t="s">
        <v>538</v>
      </c>
      <c r="F17" s="653" t="s">
        <v>538</v>
      </c>
      <c r="G17" s="653" t="s">
        <v>538</v>
      </c>
      <c r="H17" s="653" t="s">
        <v>538</v>
      </c>
      <c r="I17" s="654" t="s">
        <v>538</v>
      </c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</row>
    <row r="18" spans="2:23" ht="36" customHeight="1">
      <c r="B18" s="376" t="s">
        <v>95</v>
      </c>
      <c r="C18" s="378" t="s">
        <v>67</v>
      </c>
      <c r="D18" s="655">
        <v>1670000</v>
      </c>
      <c r="E18" s="653">
        <v>1673723</v>
      </c>
      <c r="F18" s="653">
        <v>500000</v>
      </c>
      <c r="G18" s="653">
        <v>1000000</v>
      </c>
      <c r="H18" s="653">
        <v>1500000</v>
      </c>
      <c r="I18" s="654">
        <v>2000000</v>
      </c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</row>
    <row r="19" spans="2:23" ht="36" customHeight="1">
      <c r="B19" s="376" t="s">
        <v>96</v>
      </c>
      <c r="C19" s="381" t="s">
        <v>561</v>
      </c>
      <c r="D19" s="655">
        <v>11</v>
      </c>
      <c r="E19" s="653">
        <v>9</v>
      </c>
      <c r="F19" s="653">
        <v>2</v>
      </c>
      <c r="G19" s="653">
        <v>2</v>
      </c>
      <c r="H19" s="653">
        <v>2</v>
      </c>
      <c r="I19" s="654">
        <v>2</v>
      </c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</row>
    <row r="20" spans="2:23" ht="36" customHeight="1">
      <c r="B20" s="376" t="s">
        <v>97</v>
      </c>
      <c r="C20" s="378" t="s">
        <v>68</v>
      </c>
      <c r="D20" s="655" t="s">
        <v>538</v>
      </c>
      <c r="E20" s="653" t="s">
        <v>538</v>
      </c>
      <c r="F20" s="653" t="s">
        <v>538</v>
      </c>
      <c r="G20" s="653" t="s">
        <v>538</v>
      </c>
      <c r="H20" s="653" t="s">
        <v>538</v>
      </c>
      <c r="I20" s="654" t="s">
        <v>538</v>
      </c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</row>
    <row r="21" spans="2:23" ht="36" customHeight="1">
      <c r="B21" s="376" t="s">
        <v>98</v>
      </c>
      <c r="C21" s="380" t="s">
        <v>577</v>
      </c>
      <c r="D21" s="655" t="s">
        <v>538</v>
      </c>
      <c r="E21" s="653" t="s">
        <v>538</v>
      </c>
      <c r="F21" s="653" t="s">
        <v>538</v>
      </c>
      <c r="G21" s="653" t="s">
        <v>538</v>
      </c>
      <c r="H21" s="653" t="s">
        <v>538</v>
      </c>
      <c r="I21" s="654" t="s">
        <v>538</v>
      </c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</row>
    <row r="22" spans="2:23" ht="36" customHeight="1">
      <c r="B22" s="376" t="s">
        <v>160</v>
      </c>
      <c r="C22" s="378" t="s">
        <v>110</v>
      </c>
      <c r="D22" s="655" t="s">
        <v>538</v>
      </c>
      <c r="E22" s="653" t="s">
        <v>538</v>
      </c>
      <c r="F22" s="653" t="s">
        <v>538</v>
      </c>
      <c r="G22" s="653" t="s">
        <v>538</v>
      </c>
      <c r="H22" s="653" t="s">
        <v>538</v>
      </c>
      <c r="I22" s="654" t="s">
        <v>538</v>
      </c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</row>
    <row r="23" spans="2:23" ht="36" customHeight="1">
      <c r="B23" s="376" t="s">
        <v>46</v>
      </c>
      <c r="C23" s="378" t="s">
        <v>581</v>
      </c>
      <c r="D23" s="655" t="s">
        <v>538</v>
      </c>
      <c r="E23" s="653" t="s">
        <v>538</v>
      </c>
      <c r="F23" s="653" t="s">
        <v>538</v>
      </c>
      <c r="G23" s="653" t="s">
        <v>538</v>
      </c>
      <c r="H23" s="653" t="s">
        <v>538</v>
      </c>
      <c r="I23" s="654" t="s">
        <v>538</v>
      </c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</row>
    <row r="24" spans="2:23" ht="36" customHeight="1">
      <c r="B24" s="376" t="s">
        <v>162</v>
      </c>
      <c r="C24" s="378" t="s">
        <v>736</v>
      </c>
      <c r="D24" s="655">
        <v>1234177</v>
      </c>
      <c r="E24" s="653" t="s">
        <v>911</v>
      </c>
      <c r="F24" s="653">
        <v>303797</v>
      </c>
      <c r="G24" s="653">
        <v>607594</v>
      </c>
      <c r="H24" s="653">
        <v>911391</v>
      </c>
      <c r="I24" s="654">
        <v>1215188</v>
      </c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</row>
    <row r="25" spans="2:23" ht="36" customHeight="1">
      <c r="B25" s="376" t="s">
        <v>195</v>
      </c>
      <c r="C25" s="378" t="s">
        <v>735</v>
      </c>
      <c r="D25" s="655">
        <v>3</v>
      </c>
      <c r="E25" s="653">
        <v>3</v>
      </c>
      <c r="F25" s="653">
        <v>3</v>
      </c>
      <c r="G25" s="653">
        <v>3</v>
      </c>
      <c r="H25" s="653">
        <v>3</v>
      </c>
      <c r="I25" s="654">
        <v>3</v>
      </c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</row>
    <row r="26" spans="2:23" ht="36" customHeight="1">
      <c r="B26" s="376" t="s">
        <v>196</v>
      </c>
      <c r="C26" s="378" t="s">
        <v>526</v>
      </c>
      <c r="D26" s="655" t="s">
        <v>538</v>
      </c>
      <c r="E26" s="653" t="s">
        <v>538</v>
      </c>
      <c r="F26" s="653" t="s">
        <v>538</v>
      </c>
      <c r="G26" s="653" t="s">
        <v>538</v>
      </c>
      <c r="H26" s="653" t="s">
        <v>538</v>
      </c>
      <c r="I26" s="654" t="s">
        <v>538</v>
      </c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</row>
    <row r="27" spans="2:23" ht="36" customHeight="1">
      <c r="B27" s="376" t="s">
        <v>197</v>
      </c>
      <c r="C27" s="378" t="s">
        <v>580</v>
      </c>
      <c r="D27" s="655" t="s">
        <v>538</v>
      </c>
      <c r="E27" s="653" t="s">
        <v>538</v>
      </c>
      <c r="F27" s="653" t="s">
        <v>538</v>
      </c>
      <c r="G27" s="653" t="s">
        <v>538</v>
      </c>
      <c r="H27" s="653" t="s">
        <v>538</v>
      </c>
      <c r="I27" s="654" t="s">
        <v>538</v>
      </c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</row>
    <row r="28" spans="2:23" ht="36" customHeight="1">
      <c r="B28" s="376" t="s">
        <v>198</v>
      </c>
      <c r="C28" s="378" t="s">
        <v>69</v>
      </c>
      <c r="D28" s="655">
        <v>8000000</v>
      </c>
      <c r="E28" s="653">
        <v>6239625</v>
      </c>
      <c r="F28" s="653">
        <v>2000000</v>
      </c>
      <c r="G28" s="653">
        <v>4000000</v>
      </c>
      <c r="H28" s="653">
        <v>6000000</v>
      </c>
      <c r="I28" s="654">
        <v>8000000</v>
      </c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</row>
    <row r="29" spans="2:23" ht="36" customHeight="1">
      <c r="B29" s="376" t="s">
        <v>199</v>
      </c>
      <c r="C29" s="378" t="s">
        <v>49</v>
      </c>
      <c r="D29" s="655">
        <v>100000</v>
      </c>
      <c r="E29" s="653">
        <v>100000</v>
      </c>
      <c r="F29" s="653">
        <v>25000</v>
      </c>
      <c r="G29" s="653">
        <v>50000</v>
      </c>
      <c r="H29" s="653">
        <v>75000</v>
      </c>
      <c r="I29" s="654">
        <v>100000</v>
      </c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</row>
    <row r="30" spans="2:23" ht="36" customHeight="1">
      <c r="B30" s="376" t="s">
        <v>164</v>
      </c>
      <c r="C30" s="382" t="s">
        <v>50</v>
      </c>
      <c r="D30" s="655">
        <v>400000</v>
      </c>
      <c r="E30" s="653">
        <v>400000</v>
      </c>
      <c r="F30" s="653">
        <v>100000</v>
      </c>
      <c r="G30" s="653">
        <v>200000</v>
      </c>
      <c r="H30" s="653">
        <v>300000</v>
      </c>
      <c r="I30" s="654">
        <v>400000</v>
      </c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</row>
    <row r="31" spans="2:23" ht="36" customHeight="1">
      <c r="B31" s="376" t="s">
        <v>165</v>
      </c>
      <c r="C31" s="378" t="s">
        <v>70</v>
      </c>
      <c r="D31" s="655">
        <v>900000</v>
      </c>
      <c r="E31" s="653" t="s">
        <v>912</v>
      </c>
      <c r="F31" s="653">
        <v>1517900</v>
      </c>
      <c r="G31" s="653">
        <v>1517900</v>
      </c>
      <c r="H31" s="653">
        <v>2430000</v>
      </c>
      <c r="I31" s="654">
        <v>3400000</v>
      </c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</row>
    <row r="32" spans="2:23" ht="36" customHeight="1">
      <c r="B32" s="376" t="s">
        <v>525</v>
      </c>
      <c r="C32" s="378" t="s">
        <v>72</v>
      </c>
      <c r="D32" s="655">
        <v>3200000</v>
      </c>
      <c r="E32" s="653" t="s">
        <v>913</v>
      </c>
      <c r="F32" s="653">
        <v>2135000</v>
      </c>
      <c r="G32" s="653">
        <v>3295000</v>
      </c>
      <c r="H32" s="653">
        <v>3780000</v>
      </c>
      <c r="I32" s="654">
        <v>4200000</v>
      </c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</row>
    <row r="33" spans="2:23" ht="36" customHeight="1">
      <c r="B33" s="376" t="s">
        <v>47</v>
      </c>
      <c r="C33" s="378" t="s">
        <v>71</v>
      </c>
      <c r="D33" s="655">
        <v>16</v>
      </c>
      <c r="E33" s="653">
        <v>16</v>
      </c>
      <c r="F33" s="653">
        <v>10</v>
      </c>
      <c r="G33" s="653">
        <v>17</v>
      </c>
      <c r="H33" s="653">
        <v>20</v>
      </c>
      <c r="I33" s="654">
        <v>22</v>
      </c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</row>
    <row r="34" spans="2:23" ht="36" customHeight="1">
      <c r="B34" s="376" t="s">
        <v>200</v>
      </c>
      <c r="C34" s="378" t="s">
        <v>73</v>
      </c>
      <c r="D34" s="655" t="s">
        <v>538</v>
      </c>
      <c r="E34" s="653" t="s">
        <v>538</v>
      </c>
      <c r="F34" s="653" t="s">
        <v>538</v>
      </c>
      <c r="G34" s="653" t="s">
        <v>538</v>
      </c>
      <c r="H34" s="653" t="s">
        <v>538</v>
      </c>
      <c r="I34" s="654" t="s">
        <v>538</v>
      </c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</row>
    <row r="35" spans="2:23" ht="36" customHeight="1">
      <c r="B35" s="376" t="s">
        <v>201</v>
      </c>
      <c r="C35" s="378" t="s">
        <v>74</v>
      </c>
      <c r="D35" s="655">
        <v>6000000</v>
      </c>
      <c r="E35" s="653">
        <v>6000000</v>
      </c>
      <c r="F35" s="653">
        <v>250000</v>
      </c>
      <c r="G35" s="653">
        <v>500000</v>
      </c>
      <c r="H35" s="653">
        <v>750000</v>
      </c>
      <c r="I35" s="654">
        <v>1000000</v>
      </c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</row>
    <row r="36" spans="2:23" ht="36" customHeight="1">
      <c r="B36" s="376" t="s">
        <v>166</v>
      </c>
      <c r="C36" s="378" t="s">
        <v>75</v>
      </c>
      <c r="D36" s="655" t="s">
        <v>538</v>
      </c>
      <c r="E36" s="653" t="s">
        <v>538</v>
      </c>
      <c r="F36" s="653" t="s">
        <v>538</v>
      </c>
      <c r="G36" s="653" t="s">
        <v>538</v>
      </c>
      <c r="H36" s="653" t="s">
        <v>538</v>
      </c>
      <c r="I36" s="654" t="s">
        <v>538</v>
      </c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</row>
    <row r="37" spans="2:23" ht="36" customHeight="1" thickBot="1">
      <c r="B37" s="377" t="s">
        <v>202</v>
      </c>
      <c r="C37" s="645" t="s">
        <v>76</v>
      </c>
      <c r="D37" s="659">
        <v>8000000</v>
      </c>
      <c r="E37" s="660">
        <v>8000000</v>
      </c>
      <c r="F37" s="660">
        <v>2000000</v>
      </c>
      <c r="G37" s="660">
        <v>4000000</v>
      </c>
      <c r="H37" s="660">
        <v>6000000</v>
      </c>
      <c r="I37" s="661">
        <v>8000000</v>
      </c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</row>
    <row r="38" spans="2:23" ht="15.75">
      <c r="B38" s="225"/>
      <c r="C38" s="227"/>
      <c r="D38" s="644"/>
      <c r="E38" s="227"/>
      <c r="F38" s="227"/>
      <c r="G38" s="227"/>
      <c r="H38" s="227"/>
      <c r="I38" s="227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</row>
    <row r="39" spans="2:23" ht="19.5" customHeight="1">
      <c r="B39" s="225"/>
      <c r="C39" s="765" t="s">
        <v>582</v>
      </c>
      <c r="D39" s="765"/>
      <c r="E39" s="229"/>
      <c r="F39" s="225"/>
      <c r="G39" s="225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</row>
    <row r="40" spans="2:23" ht="18.75" customHeight="1">
      <c r="B40" s="225"/>
      <c r="C40" s="764" t="s">
        <v>579</v>
      </c>
      <c r="D40" s="764"/>
      <c r="E40" s="764"/>
      <c r="F40" s="227"/>
      <c r="G40" s="227"/>
      <c r="H40" s="227"/>
      <c r="I40" s="227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</row>
    <row r="41" spans="2:23" ht="15.75">
      <c r="B41" s="225"/>
      <c r="C41" s="227"/>
      <c r="D41" s="227"/>
      <c r="E41" s="227"/>
      <c r="F41" s="227"/>
      <c r="G41" s="227"/>
      <c r="H41" s="227"/>
      <c r="I41" s="227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</row>
    <row r="42" spans="3:23" ht="24" customHeight="1">
      <c r="C42" s="228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</row>
    <row r="43" spans="2:23" ht="15.75">
      <c r="B43" s="225"/>
      <c r="C43" s="227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</row>
    <row r="44" spans="2:23" ht="15.75">
      <c r="B44" s="225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</row>
    <row r="45" spans="2:23" ht="15.75">
      <c r="B45" s="225"/>
      <c r="C45" s="226"/>
      <c r="D45" s="227"/>
      <c r="E45" s="227"/>
      <c r="F45" s="227"/>
      <c r="G45" s="227"/>
      <c r="H45" s="227"/>
      <c r="I45" s="227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</row>
    <row r="46" spans="2:23" ht="15.75">
      <c r="B46" s="225"/>
      <c r="C46" s="226"/>
      <c r="D46" s="227"/>
      <c r="E46" s="227"/>
      <c r="F46" s="227"/>
      <c r="G46" s="227"/>
      <c r="H46" s="227"/>
      <c r="I46" s="227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</row>
    <row r="47" spans="2:23" ht="15.75">
      <c r="B47" s="225"/>
      <c r="C47" s="227"/>
      <c r="D47" s="227"/>
      <c r="E47" s="227"/>
      <c r="F47" s="227"/>
      <c r="G47" s="227"/>
      <c r="H47" s="227"/>
      <c r="I47" s="227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</row>
    <row r="48" spans="2:23" ht="15.75">
      <c r="B48" s="225"/>
      <c r="C48" s="227"/>
      <c r="D48" s="227"/>
      <c r="E48" s="227"/>
      <c r="F48" s="227"/>
      <c r="G48" s="227"/>
      <c r="H48" s="227"/>
      <c r="I48" s="227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</row>
    <row r="49" spans="2:23" ht="15.75">
      <c r="B49" s="225"/>
      <c r="C49" s="227"/>
      <c r="D49" s="227"/>
      <c r="E49" s="227"/>
      <c r="F49" s="227"/>
      <c r="G49" s="227"/>
      <c r="H49" s="227"/>
      <c r="I49" s="227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</row>
    <row r="50" spans="2:15" ht="15.75">
      <c r="B50" s="225"/>
      <c r="C50" s="227"/>
      <c r="D50" s="227"/>
      <c r="E50" s="227"/>
      <c r="F50" s="227"/>
      <c r="G50" s="227"/>
      <c r="H50" s="227"/>
      <c r="I50" s="227"/>
      <c r="J50" s="226"/>
      <c r="K50" s="226"/>
      <c r="L50" s="226"/>
      <c r="M50" s="226"/>
      <c r="N50" s="226"/>
      <c r="O50" s="226"/>
    </row>
    <row r="51" spans="2:15" ht="15.75">
      <c r="B51" s="225"/>
      <c r="C51" s="227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</row>
    <row r="52" spans="2:15" ht="15.75">
      <c r="B52" s="225"/>
      <c r="C52" s="227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</row>
    <row r="53" spans="2:15" ht="15.75">
      <c r="B53" s="225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</row>
    <row r="54" spans="2:15" ht="15.75">
      <c r="B54" s="225"/>
      <c r="C54" s="226"/>
      <c r="D54" s="227"/>
      <c r="E54" s="227"/>
      <c r="F54" s="227"/>
      <c r="G54" s="227"/>
      <c r="H54" s="227"/>
      <c r="I54" s="227"/>
      <c r="J54" s="226"/>
      <c r="K54" s="226"/>
      <c r="L54" s="226"/>
      <c r="M54" s="226"/>
      <c r="N54" s="226"/>
      <c r="O54" s="226"/>
    </row>
    <row r="55" spans="2:15" ht="15.75">
      <c r="B55" s="225"/>
      <c r="C55" s="226"/>
      <c r="D55" s="227"/>
      <c r="E55" s="227"/>
      <c r="F55" s="227"/>
      <c r="G55" s="227"/>
      <c r="H55" s="227"/>
      <c r="I55" s="227"/>
      <c r="J55" s="226"/>
      <c r="K55" s="226"/>
      <c r="L55" s="226"/>
      <c r="M55" s="226"/>
      <c r="N55" s="226"/>
      <c r="O55" s="226"/>
    </row>
    <row r="56" spans="2:15" ht="15.75">
      <c r="B56" s="225"/>
      <c r="C56" s="227"/>
      <c r="D56" s="227"/>
      <c r="E56" s="227"/>
      <c r="F56" s="227"/>
      <c r="G56" s="227"/>
      <c r="H56" s="227"/>
      <c r="I56" s="227"/>
      <c r="J56" s="226"/>
      <c r="K56" s="226"/>
      <c r="L56" s="226"/>
      <c r="M56" s="226"/>
      <c r="N56" s="226"/>
      <c r="O56" s="226"/>
    </row>
    <row r="57" spans="2:15" ht="15.75">
      <c r="B57" s="225"/>
      <c r="C57" s="227"/>
      <c r="D57" s="227"/>
      <c r="E57" s="227"/>
      <c r="F57" s="227"/>
      <c r="G57" s="227"/>
      <c r="H57" s="227"/>
      <c r="I57" s="227"/>
      <c r="J57" s="226"/>
      <c r="K57" s="226"/>
      <c r="L57" s="226"/>
      <c r="M57" s="226"/>
      <c r="N57" s="226"/>
      <c r="O57" s="226"/>
    </row>
    <row r="58" spans="2:15" ht="15.75">
      <c r="B58" s="225"/>
      <c r="C58" s="227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</row>
    <row r="59" spans="2:15" ht="15.75">
      <c r="B59" s="225"/>
      <c r="C59" s="227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</row>
    <row r="60" spans="2:15" ht="15.75"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</row>
    <row r="61" spans="2:15" ht="15.75"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</row>
    <row r="62" spans="2:15" ht="15.75"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</row>
    <row r="63" spans="2:15" ht="15.75"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</row>
    <row r="64" spans="2:15" ht="15.75"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</row>
    <row r="65" spans="2:15" ht="15.75"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</row>
    <row r="66" spans="2:15" ht="15.75"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</row>
    <row r="67" spans="2:15" ht="15.75"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</row>
    <row r="68" spans="2:15" ht="15.75">
      <c r="B68" s="226"/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</row>
    <row r="69" spans="2:15" ht="15.75"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</row>
    <row r="70" spans="2:15" ht="15.75">
      <c r="B70" s="226"/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</row>
    <row r="71" spans="2:15" ht="15.75">
      <c r="B71" s="226"/>
      <c r="C71" s="226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</row>
    <row r="72" spans="2:15" ht="15.75">
      <c r="B72" s="226"/>
      <c r="C72" s="226"/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</row>
    <row r="73" spans="2:15" ht="15.75">
      <c r="B73" s="226"/>
      <c r="C73" s="226"/>
      <c r="D73" s="226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</row>
    <row r="74" spans="2:15" ht="15.75">
      <c r="B74" s="226"/>
      <c r="C74" s="226"/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</row>
    <row r="75" spans="2:15" ht="15.75">
      <c r="B75" s="226"/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</row>
    <row r="76" spans="2:15" ht="15.75">
      <c r="B76" s="226"/>
      <c r="C76" s="226"/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</row>
    <row r="77" spans="2:15" ht="15.75">
      <c r="B77" s="226"/>
      <c r="C77" s="226"/>
      <c r="D77" s="226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</row>
    <row r="78" spans="2:15" ht="15.75">
      <c r="B78" s="226"/>
      <c r="C78" s="226"/>
      <c r="D78" s="226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</row>
    <row r="79" spans="2:15" ht="15.75">
      <c r="B79" s="226"/>
      <c r="C79" s="226"/>
      <c r="D79" s="226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</row>
    <row r="80" spans="2:15" ht="15.75">
      <c r="B80" s="226"/>
      <c r="C80" s="226"/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</row>
    <row r="81" spans="2:15" ht="15.75">
      <c r="B81" s="226"/>
      <c r="C81" s="226"/>
      <c r="D81" s="226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</row>
    <row r="82" spans="2:15" ht="15.75">
      <c r="B82" s="226"/>
      <c r="C82" s="226"/>
      <c r="D82" s="226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</row>
    <row r="83" spans="2:15" ht="15.75">
      <c r="B83" s="226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</row>
    <row r="84" spans="2:15" ht="15.75">
      <c r="B84" s="226"/>
      <c r="C84" s="226"/>
      <c r="D84" s="226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6"/>
    </row>
    <row r="85" spans="2:15" ht="15.75">
      <c r="B85" s="226"/>
      <c r="C85" s="226"/>
      <c r="D85" s="226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</row>
    <row r="86" spans="2:15" ht="15.75">
      <c r="B86" s="226"/>
      <c r="C86" s="226"/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</row>
    <row r="87" spans="2:15" ht="15.75">
      <c r="B87" s="226"/>
      <c r="C87" s="226"/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</row>
    <row r="88" spans="2:15" ht="15.75">
      <c r="B88" s="226"/>
      <c r="C88" s="226"/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</row>
    <row r="89" spans="2:15" ht="15.75">
      <c r="B89" s="226"/>
      <c r="C89" s="226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</row>
    <row r="90" spans="2:15" ht="15.75">
      <c r="B90" s="226"/>
      <c r="C90" s="226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</row>
    <row r="91" spans="2:15" ht="15.75">
      <c r="B91" s="226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</row>
    <row r="92" spans="2:15" ht="15.75"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</row>
    <row r="93" spans="2:15" ht="15.75">
      <c r="B93" s="226"/>
      <c r="C93" s="226"/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</row>
    <row r="94" spans="2:15" ht="15.75">
      <c r="B94" s="226"/>
      <c r="C94" s="226"/>
      <c r="J94" s="226"/>
      <c r="K94" s="226"/>
      <c r="L94" s="226"/>
      <c r="M94" s="226"/>
      <c r="N94" s="226"/>
      <c r="O94" s="226"/>
    </row>
    <row r="95" spans="2:15" ht="15.75">
      <c r="B95" s="226"/>
      <c r="C95" s="226"/>
      <c r="J95" s="226"/>
      <c r="K95" s="226"/>
      <c r="L95" s="226"/>
      <c r="M95" s="226"/>
      <c r="N95" s="226"/>
      <c r="O95" s="226"/>
    </row>
  </sheetData>
  <sheetProtection/>
  <mergeCells count="21">
    <mergeCell ref="S6:S7"/>
    <mergeCell ref="H6:H7"/>
    <mergeCell ref="I6:I7"/>
    <mergeCell ref="J6:J7"/>
    <mergeCell ref="K6:K7"/>
    <mergeCell ref="R6:R7"/>
    <mergeCell ref="P6:P7"/>
    <mergeCell ref="C40:E40"/>
    <mergeCell ref="C39:D39"/>
    <mergeCell ref="C6:C7"/>
    <mergeCell ref="G6:G7"/>
    <mergeCell ref="M6:M7"/>
    <mergeCell ref="N6:N7"/>
    <mergeCell ref="D6:D7"/>
    <mergeCell ref="B4:I4"/>
    <mergeCell ref="F6:F7"/>
    <mergeCell ref="E6:E7"/>
    <mergeCell ref="O6:O7"/>
    <mergeCell ref="L6:L7"/>
    <mergeCell ref="Q6:Q7"/>
    <mergeCell ref="B6:B7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portrait" scale="45" r:id="rId1"/>
  <colBreaks count="1" manualBreakCount="1">
    <brk id="11" max="65535" man="1"/>
  </colBreaks>
  <ignoredErrors>
    <ignoredError sqref="B8:B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PC7</cp:lastModifiedBy>
  <cp:lastPrinted>2017-12-25T08:51:13Z</cp:lastPrinted>
  <dcterms:created xsi:type="dcterms:W3CDTF">2013-03-07T07:52:21Z</dcterms:created>
  <dcterms:modified xsi:type="dcterms:W3CDTF">2017-12-25T08:51:19Z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